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858674629\Desktop\"/>
    </mc:Choice>
  </mc:AlternateContent>
  <bookViews>
    <workbookView xWindow="0" yWindow="0" windowWidth="13995" windowHeight="1204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0" i="1" l="1"/>
  <c r="P39" i="1"/>
  <c r="P38" i="1"/>
  <c r="P37" i="1"/>
  <c r="P36" i="1"/>
  <c r="P35" i="1"/>
  <c r="P34" i="1"/>
  <c r="P33" i="1"/>
  <c r="P32" i="1"/>
  <c r="P31" i="1"/>
  <c r="P30" i="1"/>
  <c r="P29" i="1"/>
  <c r="P28" i="1"/>
  <c r="P27" i="1"/>
  <c r="P26" i="1"/>
  <c r="P25" i="1"/>
  <c r="P24" i="1"/>
  <c r="P23" i="1"/>
  <c r="P41" i="1" l="1"/>
</calcChain>
</file>

<file path=xl/sharedStrings.xml><?xml version="1.0" encoding="utf-8"?>
<sst xmlns="http://schemas.openxmlformats.org/spreadsheetml/2006/main" count="43" uniqueCount="34">
  <si>
    <t xml:space="preserve">PLANILHA DE PREÇO DE MERCADO </t>
  </si>
  <si>
    <t>Cotação 1</t>
  </si>
  <si>
    <t>Cotação 2</t>
  </si>
  <si>
    <t>Cotação 3</t>
  </si>
  <si>
    <t>Cotação 4</t>
  </si>
  <si>
    <t>Cotação 7</t>
  </si>
  <si>
    <t>Cotação 8</t>
  </si>
  <si>
    <t>Cotação 9</t>
  </si>
  <si>
    <t>Cotação 10</t>
  </si>
  <si>
    <t>Cotação 11</t>
  </si>
  <si>
    <t>Cotação 12</t>
  </si>
  <si>
    <t>Meta</t>
  </si>
  <si>
    <t>QTD</t>
  </si>
  <si>
    <t>TOTAL</t>
  </si>
  <si>
    <t>Prefeito/Presidente</t>
  </si>
  <si>
    <t>VALOR TOTAL</t>
  </si>
  <si>
    <t>DIARIAS</t>
  </si>
  <si>
    <t>VALOR ADJUDICAÇÃO</t>
  </si>
  <si>
    <t>Assinatura Digital do Responsável</t>
  </si>
  <si>
    <t>LOGO DO MUNICÍPIO OU INSTITUTO</t>
  </si>
  <si>
    <t>FORNECEDOR EXEMPLO 01</t>
  </si>
  <si>
    <t>FORNECEDOR EXEMPLO 02</t>
  </si>
  <si>
    <t>FORNECEDOR EXEMPLO 03</t>
  </si>
  <si>
    <t>EXEMPLO LOCAÇÃO DE UM CONJUNTO DE 10 BANHEIRO QUÍMICO, DESCRIÇÃO: LOCAÇÃO DE BANHEIRO QUÍMICO INDIVIDUAL, PORTÁVEIS, COM MONTAGEM, MANUTENÇÃO DIÁRIA E DESMONTAGEM, EM POLIETILENO OU MATERIAL SIMILAR, COM TETO TRANSLÚCIDO, DIMENSÕES MÍNIMAS DE 1,10M DE FRENTE X 1, 10 M DE FUNDO X 2,10 DE ALTURA, COMPOSTO DE CAIXA DE DEJETO, PORTA PAPEL HIGIÊNICO, FECHAMENTO COM IDENTIFICAÇÃO DE OCUPADO, PARA USO DO PÚBLICO EM GERAL. PERIODO DE 02/12/2022 A 03/12/2022</t>
  </si>
  <si>
    <t>EXEMPLO SERVIÇOS DE LOCAÇAO DE 07 TENDA ABERTA, DESCRIÇÃO: LOCAÇÃO COM MONTAGEM E DESMONTAGEM DE TENDA ABERTA, NAS DIMENSÕES MÍNIMAS DE 06 METROS DE FRENTE X 06 METROS DE PROFUNDIDADE, COM 02,50 METROS ALTURA EM SEUS PÉS DE SUSTENTAÇÃO, COBERTURA DO TIPO PIRÂMIDE, COM LONA BRANCA, ESTRUTURA EM TUBO CIRCULA, PARA USO DO PÚBLICO EM GERAL. PERIODO DE 02/12/2022 A 03/12/2022</t>
  </si>
  <si>
    <t>EXEMPLO SERVIÇOS DE LOCAÇAO DE 05 TENDA ABERTA PARA O DIA 02/12 E 06 TENDAS ABERTAS PARA O DIA 03/12, DESCRIÇÃO: LOCAÇÃO COM MONTAGEM E DESMONTAGEM DE TENDA ABERTA, NAS DIMENSÕES MÍNIMAS DE 10 METROS DE FRENTE X 10 METROS DE PROFUNDIDADE, COM 02,50 METROS ALTURA EM SEUS PÉS DE SUSTENTAÇÃO, COBERTURA DO TIPO PIRÂMIDE, COM LONA BRANCA, ESTRUTURA EM TUBO CIRCULAR, PARA USO DO PÚBLICO EM GERAL. PERIODO DE 02/12/2022 A 03/12/2022</t>
  </si>
  <si>
    <t>EXEMPLO SERVIÇOS DE LOCAÇÃO DE 01 GRUPO GERADOR, DESCRIÇÃO: LOCAÇÃO DE GRUPO GERADOR DE ENERGIA, MÓVEL, SILENCIOSO, COM CAPACIDADE MÍNIMA DE 150 KVA, TRIFÁSICO, TENSÃO 380/220 WATTS, 60 HZ, COM COMBUSTÍVEL, OPERADOR E CABOS ELÉTRICOS PARA LIGAÇÃO.PERIODO DE 02/12/2022 A 03/12/2022</t>
  </si>
  <si>
    <t>EXEMPLO SERVIÇOS DE LOCAÇAO DE 01 PALCO DE GRANDE PORTE 14MX12M, DESCRIÇÃO: PRESTAÇÃO DE SERVIÇOS EM LOCAÇÃO COM MONTAGEM E DESMONTAGEM DE PALCO MEDINDO 14 METROS DE FRENTE X 12 METROS DE PROFUNDIDADE, ESTRUTURA PARA P.A. FLY E PLATAFORMA PARA BATERIA E PERCUSSÃO (PRATICÁVEL MEDINDO NO MÍNIMO 2X1X,050M.), COM COBERTURA EM BOX TRUSS DE DURO ALUMÍNIO FORMA DE DUAS ÁGUAS, PISO DO PALCO EM ESTRUTURA METÁLICA COM COMPENSADO DE 20MM NA COR PRETA, ALTURA DO SOLO DE NO MÍNIMO 1,20M. E NO MÁXIMO ATÉ 2,00M. HOUSEMIX PARA MESAS DE PA E MONITOR, MEDINDO NO MÍNIMO 4X4M TIPO TENDA CADA, ESCADA DE ACESSO. PERIODO DE 02/12/2022 A 03/12/2022</t>
  </si>
  <si>
    <t>EXEMPLO SERVIÇOS DE LOCAÇÃO DE 01 SISTEMA DE ILUMINAÇÃO: 01 CONSOLE DIGITAL COM DIMMER 240 CANAIS DE CONTROLE, 240 DISPOSITIVOS ELÉTRICOS INTELIGENTES, 2048 CANAIS E 15 MASTER REPRODUÇÃO CONTROLAR, 450 MEMÓRIAS. CHASES OU LISTA DE SINALIZAÇÃO 08 MOVING HEAD SPOT 575, 04 MUVING HEAD WASH 575, 08 STROBO, 16 ELIPSOIDAL, 20 REFLETORES PARA 64 FOCO 05, 20 REFLETORES PAR 64 FOCO 05, 12 ACL, 06 FRESNEL. 04 MINI BRUTE (06 LÂMPADAS) 04 SET LIGHT, 01 MÁQUINA DE FUMAÇA 1000 WATS COM VENTILADOR, 06 RACK DINNER. PERIODO DE 02/12/2022 A 03/12/2022</t>
  </si>
  <si>
    <t>EXEMPLO SERVIÇO LOCAÇÃO DE 01 SISTEMA COMPLETO DE  SONORIZAÇÃO - PA DE GRANDE PORTE - 1 MESA DE SOM DIGITAL 48 CANAIS COM 16 MANDADAS AUXILIARES; 1 MULTICABO DE 48 CANAIS COM 60 METROS + SPLINTER; 2 PROCESSADORES DIGITAIS; 1 CD/DVD PLAYER; 1 NOTEBOOK; 24 CAIXAS DE SUBGRAVE COM 02 FALANTES DE 18"; 24 CAIXAS DE ALTA FREQUÊNCIA LINEARRAY COM 2X12" + 4X6.5" + 2 DRIVER EM GUIAS DE ONDA; - SISTEMA DE AMPLIFICAÇÃO QUE ATENDA ÀS NECESSIDADES DO SISTEMA ACIMA E FIAÇÃO E CONEXÕES PARA AS DEVIDAS LIGAÇÕES; MONITOR (PALCO) • 1 MESA DE SOM DIGITAL 48 CANAIS COM 16 MANDADAS AUXILIARES;1 PROCESSADOR DIGITAL PARA O SIDEFILL: 1 SIDEFILL COM 4 CAIXAS PARA SUBGRAVE COM 2X18" E 4 CAIXAS DE 3 VIAS COM 1X15" + 1X10" + DRIVER OU 2 CAIXAS DE ALTA FREQUÊNCIA LINEARRAY COM 1X12" + DRIVER PARA CADA LADO (ESQUERDO E DIREITO); 10 MONITORES 2X12" + DRIVER DE 2"; 2 MONITORES TIPO DRUMFILL COM 2X15" + DRIVER 2"; 4 MULTICABOS DE 12 CANAIS; - SISTEMA DE AMPLIFICAÇÃO QUE ATENDA ÀS NECESSIDADES DO SISTEMA ACIMA E FIAÇÃO E CONEXÕES PARA AS DEVIDAS LIGAÇÕES.PERIODO DE 02/12/2022 A 03/12/2022</t>
  </si>
  <si>
    <t>EXEMPLO SERVIÇO DE LOCAÇÃO DE 01 CONJUNTO  DE PAINEL DE LED 4X2: LOCAÇÃO DE PAINEL DE LED OUTDOOR DE ALTA DEFINIÇÃO ATÉ 6MM, 38416 PIXEIS POR M2, COM ACABAMENTO PARA INTERLIGAR PLACAS, COMUTADOR MODO OPERACIONAL RESOLUME PARA TRANSMISSÃO SIMULTÂNEA CABEAMENTO, INCLUSIVO SERVIÇOS DE MONTAGEM, INSTALAÇÃO, OPERAÇÃO DURANTE O EVENTO, E DESMONTAGEM. OBS. TODO O SISTEMA DEVERÁ POSSUIR ATERRAMENTO DE ACORDO COM AS NORMAS ABNT E CORPO DE BOMBEIROS DO TOCANTINS. PERIODO DE 02/12/2022 A 03/12/2022</t>
  </si>
  <si>
    <t>EXEMPLO LOCAÇAO DE 01 STANDS TIPO CAMARIM 05X05M: STAND TIPO CAMARIM MEDINDO 05X05 METROS, CLIMATIZADO COM FECHAMENTO NAS LATERAIS E SUPERIORES EM PAINÉIS DE TS BRANCOS FORTIFICADOS E PERFIS DE ALUMÍNIO, ANODIZADO NATURAL COM 05M X 05M E 2,70 METROS DE ALTURA, PISO DECK, TOMADAS, EXTINTORES, PORTA COM FECHADURA. 08 (OITO) PONTOS DE LUMINÁRIAS E TOMADAS CONTENDO 01 MESA COM 04 CADEIRAS, 01 ESPELHO GRANDE 1,50M DE ALTURA, 01 JOGO DE SOFÁ DOIS LUGARES, 01 APARADOR E FRIGOBAR CLIMATIZADO COM CONTROLE PARA REGULAR A TEMPERATURA E COM BANHEIRO QUÍMICO EMBUTIDO. OBS. 01: TODOS OS CAMARINS DEVERÃO TER ATERRAMENTO DE ACORDO COM AS NORMAS DA ABNT. PERIODO DE 02/12/2022 A 03/12/2022</t>
  </si>
  <si>
    <r>
      <rPr>
        <b/>
        <sz val="12"/>
        <rFont val="Calibri"/>
        <family val="2"/>
        <scheme val="minor"/>
      </rPr>
      <t xml:space="preserve">Documento comprobatório da Pesquisa de Preço extraída do portal: </t>
    </r>
    <r>
      <rPr>
        <sz val="11"/>
        <rFont val="Calibri"/>
        <family val="2"/>
        <scheme val="minor"/>
      </rPr>
      <t xml:space="preserve">https://paineldeprecos.planejamento.gov.br/analise-servicos - para serviços e ou https://paineldeprecos.planejamento.gov.br/analise-materiais   - para materiais.
</t>
    </r>
  </si>
  <si>
    <t>Pesquisa Painel de Preços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</si>
</sst>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_-&quot;R$&quot;* #,##0.00_-;\-&quot;R$&quot;* #,##0.00_-;_-&quot;R$&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8"/>
      <color rgb="FF002954"/>
      <name val="Arial"/>
      <family val="2"/>
    </font>
    <font>
      <b/>
      <sz val="8"/>
      <color theme="0"/>
      <name val="Calibri"/>
      <family val="2"/>
      <scheme val="minor"/>
    </font>
    <font>
      <b/>
      <sz val="10"/>
      <color theme="1"/>
      <name val="Arial"/>
      <family val="2"/>
    </font>
    <font>
      <b/>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0" fillId="0" borderId="0" xfId="0" applyProtection="1">
      <protection locked="0"/>
    </xf>
    <xf numFmtId="0" fontId="0" fillId="0" borderId="0" xfId="0" applyAlignment="1">
      <alignment horizontal="center" vertical="center"/>
    </xf>
    <xf numFmtId="0" fontId="3" fillId="0" borderId="0" xfId="0" applyFont="1" applyProtection="1">
      <protection locked="0"/>
    </xf>
    <xf numFmtId="0" fontId="0" fillId="2" borderId="1" xfId="0" applyFill="1" applyBorder="1" applyAlignment="1" applyProtection="1">
      <alignment horizontal="center" vertical="center"/>
      <protection locked="0"/>
    </xf>
    <xf numFmtId="44" fontId="0" fillId="2" borderId="1" xfId="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4" fontId="0" fillId="0" borderId="1" xfId="1" applyFont="1" applyBorder="1" applyAlignment="1" applyProtection="1">
      <alignment horizontal="center" vertical="center"/>
      <protection locked="0"/>
    </xf>
    <xf numFmtId="0" fontId="3" fillId="0" borderId="0" xfId="0" applyFont="1"/>
    <xf numFmtId="164" fontId="0" fillId="0" borderId="0" xfId="1" applyNumberFormat="1" applyFont="1" applyAlignment="1">
      <alignment horizontal="center" vertical="center"/>
    </xf>
    <xf numFmtId="44" fontId="0" fillId="0" borderId="0" xfId="1" applyFont="1" applyAlignment="1">
      <alignment horizontal="center" vertical="center"/>
    </xf>
    <xf numFmtId="164" fontId="0" fillId="0" borderId="0" xfId="0" applyNumberForma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0" xfId="0" applyFont="1"/>
    <xf numFmtId="164" fontId="2" fillId="0" borderId="1" xfId="0" applyNumberFormat="1" applyFont="1" applyFill="1" applyBorder="1" applyAlignment="1" applyProtection="1">
      <alignment horizontal="center" vertical="center"/>
    </xf>
    <xf numFmtId="44" fontId="1" fillId="0" borderId="1" xfId="1" applyFill="1" applyBorder="1" applyAlignment="1" applyProtection="1">
      <alignment horizontal="center" vertical="center"/>
      <protection locked="0"/>
    </xf>
    <xf numFmtId="44" fontId="0" fillId="0" borderId="1"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3" fontId="0" fillId="0" borderId="1" xfId="0" applyNumberForma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44" fontId="0" fillId="0" borderId="1" xfId="1" applyFont="1" applyFill="1" applyBorder="1" applyAlignment="1" applyProtection="1">
      <alignment horizontal="center" vertical="center"/>
    </xf>
    <xf numFmtId="165" fontId="0" fillId="0" borderId="1" xfId="1" applyNumberFormat="1" applyFont="1" applyFill="1" applyBorder="1" applyAlignment="1" applyProtection="1">
      <alignment horizontal="center" vertical="center"/>
    </xf>
    <xf numFmtId="0" fontId="10" fillId="0" borderId="1" xfId="0" applyFont="1" applyBorder="1" applyAlignment="1" applyProtection="1">
      <alignment horizontal="center" vertical="center" wrapText="1"/>
      <protection locked="0"/>
    </xf>
    <xf numFmtId="44" fontId="0" fillId="0" borderId="1" xfId="1" applyFont="1" applyBorder="1" applyAlignment="1" applyProtection="1">
      <alignment horizontal="center" vertical="center"/>
    </xf>
    <xf numFmtId="165" fontId="0" fillId="0" borderId="1" xfId="1" applyNumberFormat="1" applyFont="1" applyBorder="1" applyAlignment="1" applyProtection="1">
      <alignment horizontal="center" vertical="center"/>
    </xf>
    <xf numFmtId="0" fontId="10" fillId="2" borderId="1" xfId="0" applyFont="1" applyFill="1" applyBorder="1" applyAlignment="1" applyProtection="1">
      <alignment horizontal="center" vertical="center" wrapText="1"/>
      <protection locked="0"/>
    </xf>
    <xf numFmtId="44" fontId="0" fillId="2" borderId="1" xfId="1" applyFont="1" applyFill="1" applyBorder="1" applyAlignment="1" applyProtection="1">
      <alignment horizontal="center" vertical="center"/>
    </xf>
    <xf numFmtId="0" fontId="12" fillId="0" borderId="1" xfId="0" applyFont="1" applyBorder="1" applyAlignment="1">
      <alignment vertical="center" wrapText="1"/>
    </xf>
    <xf numFmtId="0" fontId="6" fillId="0" borderId="1" xfId="0" applyFont="1" applyBorder="1" applyAlignment="1">
      <alignment vertical="center" wrapText="1"/>
    </xf>
    <xf numFmtId="164" fontId="7" fillId="0" borderId="1" xfId="1" applyNumberFormat="1" applyFont="1" applyBorder="1" applyAlignment="1">
      <alignment vertical="center" wrapText="1"/>
    </xf>
    <xf numFmtId="164" fontId="7" fillId="0" borderId="1" xfId="0" applyNumberFormat="1" applyFont="1" applyBorder="1" applyAlignment="1">
      <alignment vertical="center" wrapText="1"/>
    </xf>
    <xf numFmtId="165" fontId="7" fillId="0" borderId="1" xfId="1"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xf>
    <xf numFmtId="44" fontId="0" fillId="3" borderId="1"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0" fontId="11" fillId="3" borderId="1" xfId="0" applyFont="1" applyFill="1" applyBorder="1" applyAlignment="1">
      <alignment horizontal="left" vertical="center" wrapText="1"/>
    </xf>
    <xf numFmtId="0" fontId="10" fillId="3" borderId="1" xfId="0" applyFont="1" applyFill="1" applyBorder="1" applyAlignment="1" applyProtection="1">
      <alignment horizontal="left" vertical="center" wrapText="1"/>
      <protection locked="0"/>
    </xf>
    <xf numFmtId="165" fontId="2" fillId="0" borderId="1" xfId="1" applyNumberFormat="1" applyFont="1" applyBorder="1" applyAlignment="1" applyProtection="1">
      <alignment horizontal="center" vertical="center"/>
    </xf>
    <xf numFmtId="0" fontId="4" fillId="0" borderId="2" xfId="0" applyFont="1" applyBorder="1" applyAlignment="1" applyProtection="1">
      <alignment vertical="center"/>
      <protection locked="0"/>
    </xf>
    <xf numFmtId="0" fontId="2" fillId="4" borderId="1" xfId="0" applyFont="1" applyFill="1" applyBorder="1" applyAlignment="1" applyProtection="1">
      <alignment horizontal="center" vertical="center"/>
    </xf>
    <xf numFmtId="44" fontId="0" fillId="4" borderId="1" xfId="1" applyFont="1" applyFill="1" applyBorder="1" applyAlignment="1" applyProtection="1">
      <alignment horizontal="center" vertical="center"/>
      <protection locked="0"/>
    </xf>
    <xf numFmtId="164" fontId="9" fillId="4" borderId="1" xfId="0"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0" fillId="0" borderId="1" xfId="0" quotePrefix="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164" fontId="7" fillId="0" borderId="1" xfId="0" applyNumberFormat="1" applyFont="1" applyBorder="1" applyAlignment="1">
      <alignment horizontal="center" vertical="center" wrapText="1"/>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topLeftCell="A2" zoomScaleNormal="100" workbookViewId="0">
      <selection activeCell="E18" sqref="E18"/>
    </sheetView>
  </sheetViews>
  <sheetFormatPr defaultRowHeight="15" x14ac:dyDescent="0.25"/>
  <cols>
    <col min="1" max="1" width="2" customWidth="1"/>
    <col min="2" max="2" width="97.28515625" style="13" customWidth="1"/>
    <col min="3" max="3" width="6" style="2" customWidth="1"/>
    <col min="4" max="4" width="8.28515625" style="2" customWidth="1"/>
    <col min="5" max="5" width="14.140625" style="9" customWidth="1"/>
    <col min="6" max="8" width="13.140625" style="11" customWidth="1"/>
    <col min="9" max="14" width="15.140625" style="11" hidden="1" customWidth="1"/>
    <col min="15" max="15" width="14.140625" style="11" customWidth="1"/>
    <col min="16" max="16" width="14.5703125" style="2" customWidth="1"/>
    <col min="17" max="17" width="3.7109375" customWidth="1"/>
  </cols>
  <sheetData>
    <row r="1" spans="1:17" ht="61.5" customHeight="1" thickBot="1" x14ac:dyDescent="0.3">
      <c r="A1" s="1"/>
      <c r="B1" s="57" t="s">
        <v>19</v>
      </c>
      <c r="C1" s="58"/>
      <c r="D1" s="58"/>
      <c r="E1" s="58"/>
      <c r="F1" s="58"/>
      <c r="G1" s="58"/>
      <c r="H1" s="58"/>
      <c r="I1" s="58"/>
      <c r="J1" s="58"/>
      <c r="K1" s="58"/>
      <c r="L1" s="58"/>
      <c r="M1" s="58"/>
      <c r="N1" s="58"/>
      <c r="O1" s="58"/>
      <c r="P1" s="59"/>
      <c r="Q1" s="45"/>
    </row>
    <row r="2" spans="1:17" x14ac:dyDescent="0.25">
      <c r="A2" s="1"/>
      <c r="B2" s="60" t="s">
        <v>0</v>
      </c>
      <c r="C2" s="60"/>
      <c r="D2" s="60"/>
      <c r="E2" s="60"/>
      <c r="F2" s="60"/>
      <c r="G2" s="60"/>
      <c r="H2" s="60"/>
      <c r="I2" s="60"/>
      <c r="J2" s="60"/>
      <c r="K2" s="60"/>
      <c r="L2" s="60"/>
      <c r="M2" s="60"/>
      <c r="N2" s="60"/>
      <c r="O2" s="60"/>
      <c r="P2" s="60"/>
    </row>
    <row r="3" spans="1:17" x14ac:dyDescent="0.25">
      <c r="A3" s="1"/>
      <c r="B3" s="20" t="s">
        <v>1</v>
      </c>
      <c r="C3" s="61" t="s">
        <v>20</v>
      </c>
      <c r="D3" s="61"/>
      <c r="E3" s="61"/>
      <c r="F3" s="61"/>
      <c r="G3" s="61"/>
      <c r="H3" s="61"/>
      <c r="I3" s="62"/>
      <c r="J3" s="62"/>
      <c r="K3" s="62"/>
      <c r="L3" s="62"/>
      <c r="M3" s="62"/>
      <c r="N3" s="62"/>
      <c r="O3" s="62"/>
      <c r="P3" s="61"/>
    </row>
    <row r="4" spans="1:17" x14ac:dyDescent="0.25">
      <c r="A4" s="1"/>
      <c r="B4" s="41" t="s">
        <v>2</v>
      </c>
      <c r="C4" s="55" t="s">
        <v>21</v>
      </c>
      <c r="D4" s="55"/>
      <c r="E4" s="55"/>
      <c r="F4" s="55"/>
      <c r="G4" s="55"/>
      <c r="H4" s="55"/>
      <c r="I4" s="56"/>
      <c r="J4" s="56"/>
      <c r="K4" s="56"/>
      <c r="L4" s="56"/>
      <c r="M4" s="56"/>
      <c r="N4" s="56"/>
      <c r="O4" s="56"/>
      <c r="P4" s="55"/>
    </row>
    <row r="5" spans="1:17" x14ac:dyDescent="0.25">
      <c r="A5" s="1"/>
      <c r="B5" s="20" t="s">
        <v>3</v>
      </c>
      <c r="C5" s="61" t="s">
        <v>22</v>
      </c>
      <c r="D5" s="61"/>
      <c r="E5" s="61"/>
      <c r="F5" s="61"/>
      <c r="G5" s="61"/>
      <c r="H5" s="61"/>
      <c r="I5" s="62"/>
      <c r="J5" s="62"/>
      <c r="K5" s="62"/>
      <c r="L5" s="62"/>
      <c r="M5" s="62"/>
      <c r="N5" s="62"/>
      <c r="O5" s="62"/>
      <c r="P5" s="61"/>
    </row>
    <row r="6" spans="1:17" ht="56.25" customHeight="1" x14ac:dyDescent="0.25">
      <c r="A6" s="1"/>
      <c r="B6" s="46" t="s">
        <v>4</v>
      </c>
      <c r="C6" s="53" t="s">
        <v>32</v>
      </c>
      <c r="D6" s="53"/>
      <c r="E6" s="53"/>
      <c r="F6" s="53"/>
      <c r="G6" s="53"/>
      <c r="H6" s="53"/>
      <c r="I6" s="54"/>
      <c r="J6" s="54"/>
      <c r="K6" s="54"/>
      <c r="L6" s="54"/>
      <c r="M6" s="54"/>
      <c r="N6" s="54"/>
      <c r="O6" s="54"/>
      <c r="P6" s="53"/>
    </row>
    <row r="7" spans="1:17" ht="15.75" hidden="1" customHeight="1" thickBot="1" x14ac:dyDescent="0.25">
      <c r="A7" s="1"/>
      <c r="B7" s="21" t="s">
        <v>5</v>
      </c>
      <c r="C7" s="51"/>
      <c r="D7" s="51"/>
      <c r="E7" s="51"/>
      <c r="F7" s="51"/>
      <c r="G7" s="51"/>
      <c r="H7" s="51"/>
      <c r="I7" s="51"/>
      <c r="J7" s="51"/>
      <c r="K7" s="51"/>
      <c r="L7" s="51"/>
      <c r="M7" s="51"/>
      <c r="N7" s="51"/>
      <c r="O7" s="51"/>
      <c r="P7" s="51"/>
    </row>
    <row r="8" spans="1:17" ht="15.75" hidden="1" customHeight="1" thickBot="1" x14ac:dyDescent="0.25">
      <c r="A8" s="1"/>
      <c r="B8" s="21" t="s">
        <v>6</v>
      </c>
      <c r="C8" s="51"/>
      <c r="D8" s="51"/>
      <c r="E8" s="51"/>
      <c r="F8" s="51"/>
      <c r="G8" s="51"/>
      <c r="H8" s="51"/>
      <c r="I8" s="51"/>
      <c r="J8" s="51"/>
      <c r="K8" s="51"/>
      <c r="L8" s="51"/>
      <c r="M8" s="51"/>
      <c r="N8" s="51"/>
      <c r="O8" s="51"/>
      <c r="P8" s="51"/>
    </row>
    <row r="9" spans="1:17" ht="15.75" hidden="1" customHeight="1" thickBot="1" x14ac:dyDescent="0.25">
      <c r="A9" s="1"/>
      <c r="B9" s="21" t="s">
        <v>7</v>
      </c>
      <c r="C9" s="51"/>
      <c r="D9" s="51"/>
      <c r="E9" s="51"/>
      <c r="F9" s="51"/>
      <c r="G9" s="51"/>
      <c r="H9" s="51"/>
      <c r="I9" s="51"/>
      <c r="J9" s="51"/>
      <c r="K9" s="51"/>
      <c r="L9" s="51"/>
      <c r="M9" s="51"/>
      <c r="N9" s="51"/>
      <c r="O9" s="51"/>
      <c r="P9" s="51"/>
    </row>
    <row r="10" spans="1:17" ht="15.75" hidden="1" customHeight="1" thickBot="1" x14ac:dyDescent="0.25">
      <c r="A10" s="1"/>
      <c r="B10" s="21" t="s">
        <v>8</v>
      </c>
      <c r="C10" s="51"/>
      <c r="D10" s="51"/>
      <c r="E10" s="51"/>
      <c r="F10" s="51"/>
      <c r="G10" s="51"/>
      <c r="H10" s="51"/>
      <c r="I10" s="51"/>
      <c r="J10" s="51"/>
      <c r="K10" s="51"/>
      <c r="L10" s="51"/>
      <c r="M10" s="51"/>
      <c r="N10" s="51"/>
      <c r="O10" s="51"/>
      <c r="P10" s="51"/>
    </row>
    <row r="11" spans="1:17" ht="15.75" hidden="1" customHeight="1" thickBot="1" x14ac:dyDescent="0.25">
      <c r="A11" s="1"/>
      <c r="B11" s="21" t="s">
        <v>9</v>
      </c>
      <c r="C11" s="50"/>
      <c r="D11" s="50"/>
      <c r="E11" s="51"/>
      <c r="F11" s="51"/>
      <c r="G11" s="51"/>
      <c r="H11" s="51"/>
      <c r="I11" s="51"/>
      <c r="J11" s="51"/>
      <c r="K11" s="51"/>
      <c r="L11" s="51"/>
      <c r="M11" s="51"/>
      <c r="N11" s="51"/>
      <c r="O11" s="51"/>
      <c r="P11" s="51"/>
    </row>
    <row r="12" spans="1:17" ht="15.75" hidden="1" customHeight="1" thickBot="1" x14ac:dyDescent="0.25">
      <c r="A12" s="1"/>
      <c r="B12" s="21" t="s">
        <v>10</v>
      </c>
      <c r="C12" s="51"/>
      <c r="D12" s="51"/>
      <c r="E12" s="51"/>
      <c r="F12" s="51"/>
      <c r="G12" s="51"/>
      <c r="H12" s="51"/>
      <c r="I12" s="51"/>
      <c r="J12" s="51"/>
      <c r="K12" s="51"/>
      <c r="L12" s="51"/>
      <c r="M12" s="51"/>
      <c r="N12" s="51"/>
      <c r="O12" s="51"/>
      <c r="P12" s="51"/>
    </row>
    <row r="13" spans="1:17" ht="30" customHeight="1" x14ac:dyDescent="0.25">
      <c r="A13" s="3">
        <v>1</v>
      </c>
      <c r="B13" s="41" t="s">
        <v>11</v>
      </c>
      <c r="C13" s="20" t="s">
        <v>12</v>
      </c>
      <c r="D13" s="38" t="s">
        <v>16</v>
      </c>
      <c r="E13" s="22" t="s">
        <v>1</v>
      </c>
      <c r="F13" s="36" t="s">
        <v>2</v>
      </c>
      <c r="G13" s="15" t="s">
        <v>3</v>
      </c>
      <c r="H13" s="48" t="s">
        <v>33</v>
      </c>
      <c r="I13" s="15" t="s">
        <v>5</v>
      </c>
      <c r="J13" s="15" t="s">
        <v>6</v>
      </c>
      <c r="K13" s="15" t="s">
        <v>7</v>
      </c>
      <c r="L13" s="15" t="s">
        <v>8</v>
      </c>
      <c r="M13" s="15" t="s">
        <v>9</v>
      </c>
      <c r="N13" s="15" t="s">
        <v>10</v>
      </c>
      <c r="O13" s="23" t="s">
        <v>17</v>
      </c>
      <c r="P13" s="23" t="s">
        <v>15</v>
      </c>
    </row>
    <row r="14" spans="1:17" ht="63" customHeight="1" x14ac:dyDescent="0.25">
      <c r="A14" s="3">
        <v>1</v>
      </c>
      <c r="B14" s="42" t="s">
        <v>23</v>
      </c>
      <c r="C14" s="18">
        <v>20</v>
      </c>
      <c r="D14" s="39">
        <v>2</v>
      </c>
      <c r="E14" s="16">
        <v>350</v>
      </c>
      <c r="F14" s="37">
        <v>700</v>
      </c>
      <c r="G14" s="17">
        <v>390</v>
      </c>
      <c r="H14" s="47">
        <v>0</v>
      </c>
      <c r="I14" s="17"/>
      <c r="J14" s="17"/>
      <c r="K14" s="17"/>
      <c r="L14" s="17"/>
      <c r="M14" s="17"/>
      <c r="N14" s="24"/>
      <c r="O14" s="25">
        <v>390</v>
      </c>
      <c r="P14" s="25">
        <v>7800</v>
      </c>
    </row>
    <row r="15" spans="1:17" ht="49.5" customHeight="1" x14ac:dyDescent="0.25">
      <c r="A15" s="3">
        <v>1</v>
      </c>
      <c r="B15" s="43" t="s">
        <v>24</v>
      </c>
      <c r="C15" s="18">
        <v>14</v>
      </c>
      <c r="D15" s="39">
        <v>2</v>
      </c>
      <c r="E15" s="17">
        <v>900</v>
      </c>
      <c r="F15" s="37">
        <v>850</v>
      </c>
      <c r="G15" s="17">
        <v>797</v>
      </c>
      <c r="H15" s="47">
        <v>0</v>
      </c>
      <c r="I15" s="17"/>
      <c r="J15" s="17"/>
      <c r="K15" s="17"/>
      <c r="L15" s="17"/>
      <c r="M15" s="17"/>
      <c r="N15" s="24"/>
      <c r="O15" s="25">
        <v>797</v>
      </c>
      <c r="P15" s="25">
        <v>11158</v>
      </c>
    </row>
    <row r="16" spans="1:17" ht="49.5" customHeight="1" x14ac:dyDescent="0.25">
      <c r="A16" s="3">
        <v>1</v>
      </c>
      <c r="B16" s="43" t="s">
        <v>25</v>
      </c>
      <c r="C16" s="19">
        <v>11</v>
      </c>
      <c r="D16" s="40">
        <v>2</v>
      </c>
      <c r="E16" s="17">
        <v>1200</v>
      </c>
      <c r="F16" s="37">
        <v>1300</v>
      </c>
      <c r="G16" s="17">
        <v>1196</v>
      </c>
      <c r="H16" s="47">
        <v>0</v>
      </c>
      <c r="I16" s="17"/>
      <c r="J16" s="17"/>
      <c r="K16" s="17"/>
      <c r="L16" s="17"/>
      <c r="M16" s="17"/>
      <c r="N16" s="24"/>
      <c r="O16" s="25">
        <v>1196</v>
      </c>
      <c r="P16" s="25">
        <v>13156</v>
      </c>
    </row>
    <row r="17" spans="1:16" ht="36.75" customHeight="1" x14ac:dyDescent="0.25">
      <c r="A17" s="3">
        <v>1</v>
      </c>
      <c r="B17" s="43" t="s">
        <v>26</v>
      </c>
      <c r="C17" s="18">
        <v>1</v>
      </c>
      <c r="D17" s="39">
        <v>2</v>
      </c>
      <c r="E17" s="17">
        <v>3500</v>
      </c>
      <c r="F17" s="37">
        <v>3600</v>
      </c>
      <c r="G17" s="17">
        <v>3500</v>
      </c>
      <c r="H17" s="47">
        <v>3498</v>
      </c>
      <c r="I17" s="17"/>
      <c r="J17" s="17"/>
      <c r="K17" s="17"/>
      <c r="L17" s="17"/>
      <c r="M17" s="17"/>
      <c r="N17" s="24"/>
      <c r="O17" s="25">
        <v>3498</v>
      </c>
      <c r="P17" s="25">
        <v>6996</v>
      </c>
    </row>
    <row r="18" spans="1:16" ht="73.5" customHeight="1" x14ac:dyDescent="0.25">
      <c r="A18" s="3">
        <v>1</v>
      </c>
      <c r="B18" s="43" t="s">
        <v>27</v>
      </c>
      <c r="C18" s="18">
        <v>1</v>
      </c>
      <c r="D18" s="39">
        <v>2</v>
      </c>
      <c r="E18" s="17">
        <v>5000</v>
      </c>
      <c r="F18" s="37">
        <v>7200</v>
      </c>
      <c r="G18" s="17">
        <v>7000</v>
      </c>
      <c r="H18" s="47">
        <v>6995</v>
      </c>
      <c r="I18" s="17"/>
      <c r="J18" s="17"/>
      <c r="K18" s="17"/>
      <c r="L18" s="17"/>
      <c r="M18" s="17"/>
      <c r="N18" s="24"/>
      <c r="O18" s="25">
        <v>6995</v>
      </c>
      <c r="P18" s="25">
        <v>13990</v>
      </c>
    </row>
    <row r="19" spans="1:16" ht="110.25" customHeight="1" x14ac:dyDescent="0.25">
      <c r="A19" s="3">
        <v>1</v>
      </c>
      <c r="B19" s="43" t="s">
        <v>29</v>
      </c>
      <c r="C19" s="18">
        <v>1</v>
      </c>
      <c r="D19" s="39">
        <v>2</v>
      </c>
      <c r="E19" s="17">
        <v>12000</v>
      </c>
      <c r="F19" s="37">
        <v>12500</v>
      </c>
      <c r="G19" s="17">
        <v>12000</v>
      </c>
      <c r="H19" s="47">
        <v>11995</v>
      </c>
      <c r="I19" s="17"/>
      <c r="J19" s="17"/>
      <c r="K19" s="17"/>
      <c r="L19" s="17"/>
      <c r="M19" s="17"/>
      <c r="N19" s="24"/>
      <c r="O19" s="25">
        <v>11995</v>
      </c>
      <c r="P19" s="25">
        <v>23990</v>
      </c>
    </row>
    <row r="20" spans="1:16" ht="58.5" customHeight="1" x14ac:dyDescent="0.25">
      <c r="A20" s="3">
        <v>1</v>
      </c>
      <c r="B20" s="43" t="s">
        <v>28</v>
      </c>
      <c r="C20" s="18">
        <v>1</v>
      </c>
      <c r="D20" s="39">
        <v>2</v>
      </c>
      <c r="E20" s="17">
        <v>6500</v>
      </c>
      <c r="F20" s="37">
        <v>6500</v>
      </c>
      <c r="G20" s="17">
        <v>6000</v>
      </c>
      <c r="H20" s="47">
        <v>5995</v>
      </c>
      <c r="I20" s="17"/>
      <c r="J20" s="17"/>
      <c r="K20" s="17"/>
      <c r="L20" s="17"/>
      <c r="M20" s="17"/>
      <c r="N20" s="24"/>
      <c r="O20" s="25">
        <v>5995</v>
      </c>
      <c r="P20" s="25">
        <v>11990</v>
      </c>
    </row>
    <row r="21" spans="1:16" ht="53.25" customHeight="1" x14ac:dyDescent="0.25">
      <c r="A21" s="3">
        <v>1</v>
      </c>
      <c r="B21" s="43" t="s">
        <v>30</v>
      </c>
      <c r="C21" s="18">
        <v>1</v>
      </c>
      <c r="D21" s="39">
        <v>2</v>
      </c>
      <c r="E21" s="17">
        <v>4500</v>
      </c>
      <c r="F21" s="37">
        <v>4200</v>
      </c>
      <c r="G21" s="17">
        <v>4000</v>
      </c>
      <c r="H21" s="47">
        <v>3995</v>
      </c>
      <c r="I21" s="17"/>
      <c r="J21" s="17"/>
      <c r="K21" s="17"/>
      <c r="L21" s="17"/>
      <c r="M21" s="17"/>
      <c r="N21" s="24"/>
      <c r="O21" s="24">
        <v>3995</v>
      </c>
      <c r="P21" s="25">
        <v>7990</v>
      </c>
    </row>
    <row r="22" spans="1:16" ht="79.5" customHeight="1" x14ac:dyDescent="0.25">
      <c r="A22" s="3">
        <v>1</v>
      </c>
      <c r="B22" s="43" t="s">
        <v>31</v>
      </c>
      <c r="C22" s="18">
        <v>1</v>
      </c>
      <c r="D22" s="39">
        <v>2</v>
      </c>
      <c r="E22" s="17">
        <v>3000</v>
      </c>
      <c r="F22" s="37">
        <v>2500</v>
      </c>
      <c r="G22" s="17">
        <v>2000</v>
      </c>
      <c r="H22" s="47">
        <v>1995</v>
      </c>
      <c r="I22" s="17"/>
      <c r="J22" s="17"/>
      <c r="K22" s="17"/>
      <c r="L22" s="17"/>
      <c r="M22" s="17"/>
      <c r="N22" s="24"/>
      <c r="O22" s="24">
        <v>1995</v>
      </c>
      <c r="P22" s="25">
        <v>3990</v>
      </c>
    </row>
    <row r="23" spans="1:16" ht="15" hidden="1" customHeight="1" x14ac:dyDescent="0.25">
      <c r="A23" s="3">
        <v>1</v>
      </c>
      <c r="B23" s="26"/>
      <c r="C23" s="6"/>
      <c r="D23" s="6"/>
      <c r="E23" s="7"/>
      <c r="F23" s="7"/>
      <c r="G23" s="7"/>
      <c r="H23" s="7"/>
      <c r="I23" s="7"/>
      <c r="J23" s="7"/>
      <c r="K23" s="7"/>
      <c r="L23" s="7"/>
      <c r="M23" s="7"/>
      <c r="N23" s="27"/>
      <c r="O23" s="27"/>
      <c r="P23" s="28">
        <f>IFERROR(SUM(C23*#REF!),0)</f>
        <v>0</v>
      </c>
    </row>
    <row r="24" spans="1:16" ht="15" hidden="1" customHeight="1" x14ac:dyDescent="0.25">
      <c r="A24" s="3">
        <v>1</v>
      </c>
      <c r="B24" s="29"/>
      <c r="C24" s="4"/>
      <c r="D24" s="4"/>
      <c r="E24" s="5"/>
      <c r="F24" s="5"/>
      <c r="G24" s="5"/>
      <c r="H24" s="5"/>
      <c r="I24" s="5"/>
      <c r="J24" s="5"/>
      <c r="K24" s="5"/>
      <c r="L24" s="5"/>
      <c r="M24" s="5"/>
      <c r="N24" s="30"/>
      <c r="O24" s="30"/>
      <c r="P24" s="28">
        <f>IFERROR(SUM(C24*#REF!),0)</f>
        <v>0</v>
      </c>
    </row>
    <row r="25" spans="1:16" ht="15" hidden="1" customHeight="1" x14ac:dyDescent="0.25">
      <c r="A25" s="3">
        <v>1</v>
      </c>
      <c r="B25" s="26"/>
      <c r="C25" s="6"/>
      <c r="D25" s="6"/>
      <c r="E25" s="7"/>
      <c r="F25" s="7"/>
      <c r="G25" s="7"/>
      <c r="H25" s="7"/>
      <c r="I25" s="7"/>
      <c r="J25" s="7"/>
      <c r="K25" s="7"/>
      <c r="L25" s="7"/>
      <c r="M25" s="7"/>
      <c r="N25" s="27"/>
      <c r="O25" s="27"/>
      <c r="P25" s="28">
        <f>IFERROR(SUM(C25*#REF!),0)</f>
        <v>0</v>
      </c>
    </row>
    <row r="26" spans="1:16" ht="15" hidden="1" customHeight="1" x14ac:dyDescent="0.25">
      <c r="A26" s="3">
        <v>1</v>
      </c>
      <c r="B26" s="29"/>
      <c r="C26" s="4"/>
      <c r="D26" s="4"/>
      <c r="E26" s="5"/>
      <c r="F26" s="5"/>
      <c r="G26" s="5"/>
      <c r="H26" s="5"/>
      <c r="I26" s="5"/>
      <c r="J26" s="5"/>
      <c r="K26" s="5"/>
      <c r="L26" s="5"/>
      <c r="M26" s="5"/>
      <c r="N26" s="30"/>
      <c r="O26" s="30"/>
      <c r="P26" s="28">
        <f>IFERROR(SUM(C26*#REF!),0)</f>
        <v>0</v>
      </c>
    </row>
    <row r="27" spans="1:16" ht="15" hidden="1" customHeight="1" x14ac:dyDescent="0.25">
      <c r="A27" s="3">
        <v>1</v>
      </c>
      <c r="B27" s="26"/>
      <c r="C27" s="6"/>
      <c r="D27" s="6"/>
      <c r="E27" s="7"/>
      <c r="F27" s="7"/>
      <c r="G27" s="7"/>
      <c r="H27" s="7"/>
      <c r="I27" s="7"/>
      <c r="J27" s="7"/>
      <c r="K27" s="7"/>
      <c r="L27" s="7"/>
      <c r="M27" s="7"/>
      <c r="N27" s="27"/>
      <c r="O27" s="27"/>
      <c r="P27" s="28">
        <f>IFERROR(SUM(C27*#REF!),0)</f>
        <v>0</v>
      </c>
    </row>
    <row r="28" spans="1:16" ht="15" hidden="1" customHeight="1" x14ac:dyDescent="0.25">
      <c r="A28" s="3">
        <v>1</v>
      </c>
      <c r="B28" s="29"/>
      <c r="C28" s="4"/>
      <c r="D28" s="4"/>
      <c r="E28" s="5"/>
      <c r="F28" s="5"/>
      <c r="G28" s="5"/>
      <c r="H28" s="5"/>
      <c r="I28" s="5"/>
      <c r="J28" s="5"/>
      <c r="K28" s="5"/>
      <c r="L28" s="5"/>
      <c r="M28" s="5"/>
      <c r="N28" s="30"/>
      <c r="O28" s="30"/>
      <c r="P28" s="28">
        <f>IFERROR(SUM(C28*#REF!),0)</f>
        <v>0</v>
      </c>
    </row>
    <row r="29" spans="1:16" ht="15" hidden="1" customHeight="1" x14ac:dyDescent="0.25">
      <c r="A29" s="3">
        <v>1</v>
      </c>
      <c r="B29" s="26"/>
      <c r="C29" s="6"/>
      <c r="D29" s="6"/>
      <c r="E29" s="7"/>
      <c r="F29" s="7"/>
      <c r="G29" s="7"/>
      <c r="H29" s="7"/>
      <c r="I29" s="7"/>
      <c r="J29" s="7"/>
      <c r="K29" s="7"/>
      <c r="L29" s="7"/>
      <c r="M29" s="7"/>
      <c r="N29" s="27"/>
      <c r="O29" s="27"/>
      <c r="P29" s="28">
        <f>IFERROR(SUM(C29*#REF!),0)</f>
        <v>0</v>
      </c>
    </row>
    <row r="30" spans="1:16" ht="15" hidden="1" customHeight="1" x14ac:dyDescent="0.25">
      <c r="A30" s="3">
        <v>1</v>
      </c>
      <c r="B30" s="29"/>
      <c r="C30" s="4"/>
      <c r="D30" s="4"/>
      <c r="E30" s="5"/>
      <c r="F30" s="5"/>
      <c r="G30" s="5"/>
      <c r="H30" s="5"/>
      <c r="I30" s="5"/>
      <c r="J30" s="5"/>
      <c r="K30" s="5"/>
      <c r="L30" s="5"/>
      <c r="M30" s="5"/>
      <c r="N30" s="30"/>
      <c r="O30" s="30"/>
      <c r="P30" s="28">
        <f>IFERROR(SUM(C30*#REF!),0)</f>
        <v>0</v>
      </c>
    </row>
    <row r="31" spans="1:16" ht="15" hidden="1" customHeight="1" x14ac:dyDescent="0.25">
      <c r="A31" s="3">
        <v>1</v>
      </c>
      <c r="B31" s="26"/>
      <c r="C31" s="6"/>
      <c r="D31" s="6"/>
      <c r="E31" s="7"/>
      <c r="F31" s="7"/>
      <c r="G31" s="7"/>
      <c r="H31" s="7"/>
      <c r="I31" s="7"/>
      <c r="J31" s="7"/>
      <c r="K31" s="7"/>
      <c r="L31" s="7"/>
      <c r="M31" s="7"/>
      <c r="N31" s="27"/>
      <c r="O31" s="27"/>
      <c r="P31" s="28">
        <f>IFERROR(SUM(C31*#REF!),0)</f>
        <v>0</v>
      </c>
    </row>
    <row r="32" spans="1:16" ht="15" hidden="1" customHeight="1" x14ac:dyDescent="0.25">
      <c r="A32" s="3">
        <v>1</v>
      </c>
      <c r="B32" s="29"/>
      <c r="C32" s="4"/>
      <c r="D32" s="4"/>
      <c r="E32" s="5"/>
      <c r="F32" s="5"/>
      <c r="G32" s="5"/>
      <c r="H32" s="5"/>
      <c r="I32" s="5"/>
      <c r="J32" s="5"/>
      <c r="K32" s="5"/>
      <c r="L32" s="5"/>
      <c r="M32" s="5"/>
      <c r="N32" s="30"/>
      <c r="O32" s="30"/>
      <c r="P32" s="28">
        <f>IFERROR(SUM(C32*#REF!),0)</f>
        <v>0</v>
      </c>
    </row>
    <row r="33" spans="1:16" ht="15" hidden="1" customHeight="1" x14ac:dyDescent="0.25">
      <c r="A33" s="3">
        <v>1</v>
      </c>
      <c r="B33" s="26"/>
      <c r="C33" s="6"/>
      <c r="D33" s="6"/>
      <c r="E33" s="7"/>
      <c r="F33" s="7"/>
      <c r="G33" s="7"/>
      <c r="H33" s="7"/>
      <c r="I33" s="7"/>
      <c r="J33" s="7"/>
      <c r="K33" s="7"/>
      <c r="L33" s="7"/>
      <c r="M33" s="7"/>
      <c r="N33" s="27"/>
      <c r="O33" s="27"/>
      <c r="P33" s="28">
        <f>IFERROR(SUM(C33*#REF!),0)</f>
        <v>0</v>
      </c>
    </row>
    <row r="34" spans="1:16" ht="15" hidden="1" customHeight="1" x14ac:dyDescent="0.25">
      <c r="A34" s="3">
        <v>1</v>
      </c>
      <c r="B34" s="29"/>
      <c r="C34" s="4"/>
      <c r="D34" s="4"/>
      <c r="E34" s="5"/>
      <c r="F34" s="5"/>
      <c r="G34" s="5"/>
      <c r="H34" s="5"/>
      <c r="I34" s="5"/>
      <c r="J34" s="5"/>
      <c r="K34" s="5"/>
      <c r="L34" s="5"/>
      <c r="M34" s="5"/>
      <c r="N34" s="30"/>
      <c r="O34" s="30"/>
      <c r="P34" s="28">
        <f>IFERROR(SUM(C34*#REF!),0)</f>
        <v>0</v>
      </c>
    </row>
    <row r="35" spans="1:16" ht="15" hidden="1" customHeight="1" x14ac:dyDescent="0.25">
      <c r="A35" s="3">
        <v>1</v>
      </c>
      <c r="B35" s="26"/>
      <c r="C35" s="6"/>
      <c r="D35" s="6"/>
      <c r="E35" s="7"/>
      <c r="F35" s="7"/>
      <c r="G35" s="7"/>
      <c r="H35" s="7"/>
      <c r="I35" s="7"/>
      <c r="J35" s="7"/>
      <c r="K35" s="7"/>
      <c r="L35" s="7"/>
      <c r="M35" s="7"/>
      <c r="N35" s="27"/>
      <c r="O35" s="27"/>
      <c r="P35" s="28">
        <f>IFERROR(SUM(C35*#REF!),0)</f>
        <v>0</v>
      </c>
    </row>
    <row r="36" spans="1:16" ht="15" hidden="1" customHeight="1" x14ac:dyDescent="0.25">
      <c r="A36" s="3">
        <v>1</v>
      </c>
      <c r="B36" s="29"/>
      <c r="C36" s="4"/>
      <c r="D36" s="4"/>
      <c r="E36" s="5"/>
      <c r="F36" s="5"/>
      <c r="G36" s="5"/>
      <c r="H36" s="5"/>
      <c r="I36" s="5"/>
      <c r="J36" s="5"/>
      <c r="K36" s="5"/>
      <c r="L36" s="5"/>
      <c r="M36" s="5"/>
      <c r="N36" s="30"/>
      <c r="O36" s="30"/>
      <c r="P36" s="28">
        <f>IFERROR(SUM(C36*#REF!),0)</f>
        <v>0</v>
      </c>
    </row>
    <row r="37" spans="1:16" ht="15" hidden="1" customHeight="1" x14ac:dyDescent="0.25">
      <c r="A37" s="3">
        <v>1</v>
      </c>
      <c r="B37" s="26"/>
      <c r="C37" s="6"/>
      <c r="D37" s="6"/>
      <c r="E37" s="7"/>
      <c r="F37" s="7"/>
      <c r="G37" s="7"/>
      <c r="H37" s="7"/>
      <c r="I37" s="7"/>
      <c r="J37" s="7"/>
      <c r="K37" s="7"/>
      <c r="L37" s="7"/>
      <c r="M37" s="7"/>
      <c r="N37" s="27"/>
      <c r="O37" s="27"/>
      <c r="P37" s="28">
        <f>IFERROR(SUM(C37*#REF!),0)</f>
        <v>0</v>
      </c>
    </row>
    <row r="38" spans="1:16" ht="15" hidden="1" customHeight="1" x14ac:dyDescent="0.25">
      <c r="A38" s="3">
        <v>1</v>
      </c>
      <c r="B38" s="29"/>
      <c r="C38" s="4"/>
      <c r="D38" s="4"/>
      <c r="E38" s="5"/>
      <c r="F38" s="5"/>
      <c r="G38" s="5"/>
      <c r="H38" s="7"/>
      <c r="I38" s="5"/>
      <c r="J38" s="5"/>
      <c r="K38" s="5"/>
      <c r="L38" s="5"/>
      <c r="M38" s="5"/>
      <c r="N38" s="30"/>
      <c r="O38" s="30"/>
      <c r="P38" s="28">
        <f>IFERROR(SUM(C38*#REF!),0)</f>
        <v>0</v>
      </c>
    </row>
    <row r="39" spans="1:16" ht="15" hidden="1" customHeight="1" x14ac:dyDescent="0.25">
      <c r="A39" s="3">
        <v>1</v>
      </c>
      <c r="B39" s="26"/>
      <c r="C39" s="6"/>
      <c r="D39" s="6"/>
      <c r="E39" s="7"/>
      <c r="F39" s="7"/>
      <c r="G39" s="7"/>
      <c r="H39" s="7"/>
      <c r="I39" s="7"/>
      <c r="J39" s="7"/>
      <c r="K39" s="7"/>
      <c r="L39" s="7"/>
      <c r="M39" s="7"/>
      <c r="N39" s="27"/>
      <c r="O39" s="27"/>
      <c r="P39" s="28">
        <f>IFERROR(SUM(C39*#REF!),0)</f>
        <v>0</v>
      </c>
    </row>
    <row r="40" spans="1:16" ht="15.75" hidden="1" customHeight="1" thickBot="1" x14ac:dyDescent="0.25">
      <c r="A40" s="3">
        <v>1</v>
      </c>
      <c r="B40" s="29"/>
      <c r="C40" s="4"/>
      <c r="D40" s="4"/>
      <c r="E40" s="5"/>
      <c r="F40" s="5"/>
      <c r="G40" s="5"/>
      <c r="H40" s="5"/>
      <c r="I40" s="5"/>
      <c r="J40" s="5"/>
      <c r="K40" s="5"/>
      <c r="L40" s="5"/>
      <c r="M40" s="5"/>
      <c r="N40" s="30"/>
      <c r="O40" s="30"/>
      <c r="P40" s="28">
        <f>IFERROR(SUM(C40*#REF!),0)</f>
        <v>0</v>
      </c>
    </row>
    <row r="41" spans="1:16" ht="16.5" customHeight="1" x14ac:dyDescent="0.25">
      <c r="A41" s="8"/>
      <c r="B41" s="31">
        <v>1</v>
      </c>
      <c r="C41" s="32">
        <v>1</v>
      </c>
      <c r="D41" s="32"/>
      <c r="E41" s="33"/>
      <c r="F41" s="52" t="s">
        <v>13</v>
      </c>
      <c r="G41" s="52"/>
      <c r="H41" s="52"/>
      <c r="I41" s="34"/>
      <c r="J41" s="34"/>
      <c r="K41" s="34"/>
      <c r="L41" s="34"/>
      <c r="M41" s="34"/>
      <c r="N41" s="35"/>
      <c r="O41" s="35"/>
      <c r="P41" s="44">
        <f>SUM(P14:P40)</f>
        <v>101060</v>
      </c>
    </row>
    <row r="42" spans="1:16" ht="12" customHeight="1" x14ac:dyDescent="0.25">
      <c r="B42" s="12"/>
      <c r="F42" s="9"/>
      <c r="G42" s="9"/>
      <c r="H42" s="9"/>
      <c r="I42" s="9"/>
      <c r="J42" s="9"/>
      <c r="K42" s="9"/>
      <c r="L42" s="9"/>
      <c r="M42" s="9"/>
      <c r="N42" s="9"/>
      <c r="O42" s="9"/>
      <c r="P42" s="10"/>
    </row>
    <row r="43" spans="1:16" s="14" customFormat="1" ht="12.75" customHeight="1" x14ac:dyDescent="0.2">
      <c r="B43" s="49" t="s">
        <v>18</v>
      </c>
      <c r="C43" s="49"/>
      <c r="D43" s="49"/>
      <c r="E43" s="49"/>
      <c r="F43" s="49"/>
      <c r="G43" s="49"/>
      <c r="H43" s="49"/>
      <c r="I43" s="49"/>
      <c r="J43" s="49"/>
      <c r="K43" s="49"/>
      <c r="L43" s="49"/>
      <c r="M43" s="49"/>
      <c r="N43" s="49"/>
      <c r="O43" s="49"/>
      <c r="P43" s="49"/>
    </row>
    <row r="44" spans="1:16" s="14" customFormat="1" ht="12.75" customHeight="1" x14ac:dyDescent="0.2">
      <c r="B44" s="49" t="s">
        <v>14</v>
      </c>
      <c r="C44" s="49"/>
      <c r="D44" s="49"/>
      <c r="E44" s="49"/>
      <c r="F44" s="49"/>
      <c r="G44" s="49"/>
      <c r="H44" s="49"/>
      <c r="I44" s="49"/>
      <c r="J44" s="49"/>
      <c r="K44" s="49"/>
      <c r="L44" s="49"/>
      <c r="M44" s="49"/>
      <c r="N44" s="49"/>
      <c r="O44" s="49"/>
      <c r="P44" s="49"/>
    </row>
  </sheetData>
  <mergeCells count="15">
    <mergeCell ref="C4:P4"/>
    <mergeCell ref="B1:P1"/>
    <mergeCell ref="B2:P2"/>
    <mergeCell ref="C3:P3"/>
    <mergeCell ref="C5:P5"/>
    <mergeCell ref="C6:P6"/>
    <mergeCell ref="C7:P7"/>
    <mergeCell ref="C8:P8"/>
    <mergeCell ref="C9:P9"/>
    <mergeCell ref="C10:P10"/>
    <mergeCell ref="B43:P43"/>
    <mergeCell ref="B44:P44"/>
    <mergeCell ref="C11:P11"/>
    <mergeCell ref="C12:P12"/>
    <mergeCell ref="F41:H41"/>
  </mergeCells>
  <printOptions horizontalCentered="1"/>
  <pageMargins left="0.31496062992125984" right="0.31496062992125984" top="0.19685039370078741"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Carlos Silva</dc:creator>
  <cp:lastModifiedBy>Jean Carlos Silva</cp:lastModifiedBy>
  <cp:lastPrinted>2023-01-06T15:24:48Z</cp:lastPrinted>
  <dcterms:created xsi:type="dcterms:W3CDTF">2022-03-14T14:57:41Z</dcterms:created>
  <dcterms:modified xsi:type="dcterms:W3CDTF">2023-01-06T15:27:22Z</dcterms:modified>
</cp:coreProperties>
</file>