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30" windowWidth="19440" windowHeight="7710"/>
  </bookViews>
  <sheets>
    <sheet name="CLÍNICAS CREDENCIADAS 2018" sheetId="1" r:id="rId1"/>
    <sheet name="CLÍNICAS PENDÊNCIAS 2018" sheetId="2" r:id="rId2"/>
    <sheet name="LISTA DE MÉDICOS E PSI RECREDE" sheetId="3" r:id="rId3"/>
  </sheets>
  <calcPr calcId="144525"/>
</workbook>
</file>

<file path=xl/calcChain.xml><?xml version="1.0" encoding="utf-8"?>
<calcChain xmlns="http://schemas.openxmlformats.org/spreadsheetml/2006/main">
  <c r="C7" i="1" l="1"/>
  <c r="C8" i="1" s="1"/>
  <c r="C9" i="1" s="1"/>
  <c r="C10" i="1" s="1"/>
  <c r="C11" i="1" l="1"/>
  <c r="C12" i="1" s="1"/>
  <c r="C13" i="1" s="1"/>
  <c r="C14" i="1" s="1"/>
  <c r="C15" i="1" s="1"/>
  <c r="C75" i="3"/>
  <c r="B75" i="3"/>
  <c r="C16" i="1" l="1"/>
  <c r="C17" i="1" s="1"/>
  <c r="C18" i="1" s="1"/>
  <c r="C19" i="1" s="1"/>
  <c r="C20" i="1" s="1"/>
  <c r="C21" i="1" s="1"/>
  <c r="C22" i="1" s="1"/>
  <c r="C23" i="1" s="1"/>
  <c r="C24" i="1" s="1"/>
  <c r="C25" i="1" s="1"/>
  <c r="C26" i="1" s="1"/>
  <c r="C27" i="1" s="1"/>
  <c r="C28" i="1" s="1"/>
  <c r="C29"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E9" i="2"/>
</calcChain>
</file>

<file path=xl/sharedStrings.xml><?xml version="1.0" encoding="utf-8"?>
<sst xmlns="http://schemas.openxmlformats.org/spreadsheetml/2006/main" count="427" uniqueCount="381">
  <si>
    <t>EDUARDO FAGNER MACHADO DE PINHO</t>
  </si>
  <si>
    <t>JOAO LOPES MACHADO</t>
  </si>
  <si>
    <t>08.026.986/0001-80</t>
  </si>
  <si>
    <t>CLINICA DO TRANSITO</t>
  </si>
  <si>
    <t>XAMBIOÁ</t>
  </si>
  <si>
    <t>ANA LUIZA PEREIRA DA SILVA                                    VIVIANE MOURA DE AZEVEDO                                    MARIA DAS GRACAS ARAUJO GOMES</t>
  </si>
  <si>
    <t>OSORIO BARBOSA NETO</t>
  </si>
  <si>
    <t>05.643.412/0001-63</t>
  </si>
  <si>
    <t>AUTO CLÍNICA</t>
  </si>
  <si>
    <t>TOCANTINÓPOLIS</t>
  </si>
  <si>
    <t>GRACIELLY FERREIRA MORAES</t>
  </si>
  <si>
    <t>MARCO ANTONIO SALAZAR SALAZAR</t>
  </si>
  <si>
    <t>10.608.195/0001-00</t>
  </si>
  <si>
    <t>CLÍNICA PERFIL</t>
  </si>
  <si>
    <t>TAGUATINGA</t>
  </si>
  <si>
    <t>LUCIANA SILVA DE ABREU                                                     CARUANA FERREIRA MACEDO BARBOSA</t>
  </si>
  <si>
    <t>MAGDA GOMES DA COSTA</t>
  </si>
  <si>
    <t>18.183.835/0001-90</t>
  </si>
  <si>
    <t>CLÍNICA CLINTRA</t>
  </si>
  <si>
    <t>SÃO MIGUEL</t>
  </si>
  <si>
    <t>LEINA MARA SOUSA                                                                  CIDA MARLEY GOMES DE CARVALHO</t>
  </si>
  <si>
    <t>BRENO MARIO AIRES SILVA FILHO                  ADRIANO AUGUSTO DE OLIVEIRA AIRES                  TULIO GOMES FRANCO</t>
  </si>
  <si>
    <t>18.895.435/0001-07</t>
  </si>
  <si>
    <t>CLINICA DIREÇÃO DEFENSIVA</t>
  </si>
  <si>
    <t>PORTO NACIONAL</t>
  </si>
  <si>
    <t>TANIA MARIA AIRES GOMES ROCHA                                 VALERIA LIRA BARROS FORMIGA</t>
  </si>
  <si>
    <t>MARIA DA SOLEDADE SILVA COELHO                           LUIZ ODENIR COELHO DE SOUSA</t>
  </si>
  <si>
    <t>05.550.701/0001-18</t>
  </si>
  <si>
    <t>CLINICA CLIMEP</t>
  </si>
  <si>
    <t>ARYELLE SILVA CONCEICAO                                                         SONIA MARIA FERREIRA ALVES</t>
  </si>
  <si>
    <t>WAGNER SANTOS VANDERLEY</t>
  </si>
  <si>
    <t>09.160.081/0001-61</t>
  </si>
  <si>
    <t>CLÍNICA MED TRAN</t>
  </si>
  <si>
    <t>PEDRO AFONSO</t>
  </si>
  <si>
    <t xml:space="preserve">THAYS MARQUES DA SILVA                                         NAIR DE FATIMA CAMARGO NETTO                           WAGNA DAMACENA SANTOS                                   </t>
  </si>
  <si>
    <t>JESUSMAR PIMENTA NUNES                                                                             LUCIO FLAVIO FERNANDES DE PAIVA</t>
  </si>
  <si>
    <t>05.535.924/0001-06</t>
  </si>
  <si>
    <t>CLÍNICA TOCANTINS</t>
  </si>
  <si>
    <t>JESUSMAR PIMENTA NUNES                                 ALEXANDRE DOS SANTOS BARCELOS             ALVIMAR CORDEIRO                                         ALOISIO BOLWERK                                                 LUCIO FLAVIO FERNANDES DE PAIVA</t>
  </si>
  <si>
    <t>12.374.806/0001-29</t>
  </si>
  <si>
    <t>CLÍNICA ARAGUAIA</t>
  </si>
  <si>
    <t>PARAÍSO</t>
  </si>
  <si>
    <t>CLÍNICA PSIMETRAN</t>
  </si>
  <si>
    <t>CLÍNICA HABILITRAN</t>
  </si>
  <si>
    <t>CLÍNICA HABILITAR</t>
  </si>
  <si>
    <t>07.772.560/0001-03</t>
  </si>
  <si>
    <t>CLINICA PSICOMED</t>
  </si>
  <si>
    <t>27.341.941/0001-45</t>
  </si>
  <si>
    <t>CLÍNICA CLIMEP</t>
  </si>
  <si>
    <t>23.364.213/0001-06</t>
  </si>
  <si>
    <t>CLÍNICA CLINMED</t>
  </si>
  <si>
    <t>20.437.062/0001-72</t>
  </si>
  <si>
    <t>CLINICA CLINITRAN</t>
  </si>
  <si>
    <t>22.283.224/0001-90</t>
  </si>
  <si>
    <t>CLINICA VIVI PSICOMED</t>
  </si>
  <si>
    <t>16.578.110/0001-75</t>
  </si>
  <si>
    <t>CLÍNICA MEDTRAN</t>
  </si>
  <si>
    <t>MARIA LUCIA SAMPAIO DE ALMEIDA FERNANDES                   MARIA APARECIDA BORGES PEREIRA                             VIRGINIA GUIMARAES DE FARIA VASCONCELOS              MARIA DE FATIMA PONTES CORREA                                                       LUIZA DE SOUSA SILVA                                                                                                       GABRIELA ELAINE FERREIRA DA COSTA BATISTA</t>
  </si>
  <si>
    <t>VERA REGINA SILVA DAS NEVES                     DAYENE PEREIRA BRANDAO DRUMOND              JORGE PEREIRA GUARDIOLA                             JOSE GASTAO ALMADA NEDER                      WALTER BALESTRA                                       VLADIMIR MAGALHAES SEIXAS                                SAULO DE CASTRO BARBOSA                             MANOEL DIVINO DE ASSIS                                   JOSE DE SENA RABELO                                GABRIEL DE SENA RABELO                           MARILIA LORDELLO PASSOS</t>
  </si>
  <si>
    <t>20.337.152/0001-91</t>
  </si>
  <si>
    <t>CLINICA COOMEP</t>
  </si>
  <si>
    <t>PALMAS</t>
  </si>
  <si>
    <t>BRITES BERNARDETE PEREIRA SALGADO</t>
  </si>
  <si>
    <t>18.912.119/0001-04</t>
  </si>
  <si>
    <t>CLINICA CLIPSITRAN</t>
  </si>
  <si>
    <t>MIRANORTE</t>
  </si>
  <si>
    <t>FLAVIA DE SOUZA SENA                                                  SABTA PALLU RODRIGUES SILVA</t>
  </si>
  <si>
    <t>SEBASTIAO FONSECA DO CARMO</t>
  </si>
  <si>
    <t>12.046.923/0001-63</t>
  </si>
  <si>
    <t>CLINICA PSICOTRAN</t>
  </si>
  <si>
    <t>MIRACEMA</t>
  </si>
  <si>
    <t>JEOVA HENRIQUE DE SANTANA</t>
  </si>
  <si>
    <t>07.041.587/0001-26</t>
  </si>
  <si>
    <t>CLÍNICA HENRIQUE DE SANTANA</t>
  </si>
  <si>
    <t>ANIZABELLA DE OLIVEIRA SOARES ELIAS                MAYANNA DAMAS DE OLIVEIRA                              TATIANE VIEIRA DE CARVALHO LEDA</t>
  </si>
  <si>
    <t>12.975.220/0001-10</t>
  </si>
  <si>
    <t>04.471.551/0001-94</t>
  </si>
  <si>
    <t>CLÍNICA IDEPP</t>
  </si>
  <si>
    <t>21.998.054/0001-68</t>
  </si>
  <si>
    <t>CLÍNICA AMP</t>
  </si>
  <si>
    <t>GURUPI</t>
  </si>
  <si>
    <t>EDGAR HENRIQUE HEIN TRAPP</t>
  </si>
  <si>
    <t>ADRIANO CESAR ZANINA</t>
  </si>
  <si>
    <t>09.235.925/0001-96</t>
  </si>
  <si>
    <t>CLÍNICA FOKUS</t>
  </si>
  <si>
    <t>LARISSA PINHEIRO ARRUDA DE MEDEIROS</t>
  </si>
  <si>
    <t>SILBER CRUZ DA MOTA</t>
  </si>
  <si>
    <t>05.540.439/0001-20</t>
  </si>
  <si>
    <t>CLÍNICA DIMENSÃO</t>
  </si>
  <si>
    <t>GUARAÍ</t>
  </si>
  <si>
    <t>RUBIA JANICE SCHERER                                                                   NARA ELIS ARAUJO E SILVA</t>
  </si>
  <si>
    <t>22.266.917/0001-75</t>
  </si>
  <si>
    <t>CLÍNICA MR</t>
  </si>
  <si>
    <t>FORMOSO</t>
  </si>
  <si>
    <t>BRUNIELLE ALVES DA SILVA                                      THEYDE FATIMA VALENTE AMORIM</t>
  </si>
  <si>
    <t>AREOLINO LUSTOSA NETO                                     MARCIA ALVES DE OLIVEIRA LUSTOSA</t>
  </si>
  <si>
    <t>00.705.208/0001-06</t>
  </si>
  <si>
    <t>CLÍNICA SÃO LUCAS</t>
  </si>
  <si>
    <t>DIANOPOLIS</t>
  </si>
  <si>
    <t>ALYNI PINHEIRO BRITO</t>
  </si>
  <si>
    <t>HELCIO SANTANA SAMPAIO</t>
  </si>
  <si>
    <t>10.605.008/0001-35</t>
  </si>
  <si>
    <t>CLINICA SANTANA</t>
  </si>
  <si>
    <t>COLMÉIA</t>
  </si>
  <si>
    <t>JANAINA DE CASSIA LOPES</t>
  </si>
  <si>
    <t>ANTONIO BENICIO DUARTE SANTOS</t>
  </si>
  <si>
    <t>07.634.709/0001-98</t>
  </si>
  <si>
    <t>CLÍNICA DA PESSOA</t>
  </si>
  <si>
    <t>VIVIANE COSTA BARBOSA</t>
  </si>
  <si>
    <t>FRANCISCO CHAGAS FELIPE DE MIRANDA</t>
  </si>
  <si>
    <t>13.721.109/0001-60</t>
  </si>
  <si>
    <t>MEDCLÍNICA</t>
  </si>
  <si>
    <t>COLINAS</t>
  </si>
  <si>
    <t>FATIMA VIANA DOS REIS</t>
  </si>
  <si>
    <t>MARCELO DE ARAUJO ROMAO</t>
  </si>
  <si>
    <t>08.473.906/0001-35</t>
  </si>
  <si>
    <t>AUGUSTINÓPOLIS</t>
  </si>
  <si>
    <t>MARIA ADENILDA DA SILVA</t>
  </si>
  <si>
    <t>TIBERIO AZEVEDO NETO                                         JOAO ANTUNES TEIXEIRA</t>
  </si>
  <si>
    <t>21.889.010/0001-08</t>
  </si>
  <si>
    <t>TRANSCLÍNICA</t>
  </si>
  <si>
    <t>JOSE MENDES DE MENEZES</t>
  </si>
  <si>
    <t>WISTON FERNANDES DANTAS</t>
  </si>
  <si>
    <t>05.614.770/0001-48</t>
  </si>
  <si>
    <t>CLINICA MÉDICA E PSI DE ARAGUATINS</t>
  </si>
  <si>
    <t>ARAGUATINS</t>
  </si>
  <si>
    <t>WESLLEY SIRIANO PAZ</t>
  </si>
  <si>
    <t>28.985.101/0001-88</t>
  </si>
  <si>
    <t>CLINICA HABILITARE</t>
  </si>
  <si>
    <t>ILE ALVES FERREIRA                                                         LINDALVA GREGOLIN CARLOS PINTO</t>
  </si>
  <si>
    <t>JOAO ANTUNES TEIXEIRA                                   MAURICIO CAMPOS SOUZA JUNIOR                           ANTONIO HANAI</t>
  </si>
  <si>
    <t>JESSIANE SILVA ANDRADE</t>
  </si>
  <si>
    <t>09.169.857/0001-04</t>
  </si>
  <si>
    <t>NORTE CLÍNICA</t>
  </si>
  <si>
    <t>02.759.430/0001-17</t>
  </si>
  <si>
    <t>CLÍNICA PSICOMED</t>
  </si>
  <si>
    <t>ILE ALVES FERREIRA                                                                  LINDALVA GREGOLIN CARLOS PINTO</t>
  </si>
  <si>
    <t>07.383.729/0001-33</t>
  </si>
  <si>
    <t>27.435.913/0001-97</t>
  </si>
  <si>
    <t>CLÍNICA DO CONDUTOR</t>
  </si>
  <si>
    <t>ARAGUAÍNA</t>
  </si>
  <si>
    <t>PSICÓLOGOS</t>
  </si>
  <si>
    <t xml:space="preserve">MÉDICOS </t>
  </si>
  <si>
    <t>CNPJ</t>
  </si>
  <si>
    <t>EMPRESA</t>
  </si>
  <si>
    <t>CIDADE</t>
  </si>
  <si>
    <t>RELATÓRIO DE RECREDENCIAMENTO                               CLÍNICAS 2018/2019</t>
  </si>
  <si>
    <t xml:space="preserve">TOTAL: </t>
  </si>
  <si>
    <t>*Declaração de aceite da portaria de Recredenciamento   *Certidão negativa Civil e Criminal                                               *Certidão negativa da Justiça Federal                                                            *Certidão de Regularidade Fiscal (Federal)                                      *Certidão negativa da Justiça Municipal</t>
  </si>
  <si>
    <t>*Certidão de Regularidade Fiscal (Federal)       *Certidão Negativa de FGTS                                                *Comprovante de Endereço                                  *GEFIP/SEFIP (Relação oficial de trabalhadores - Contador)                                  *Certidão Negativa do Conselho Regional de Medicina                                                                         *Declaração de adesão ao sistema de Biometria</t>
  </si>
  <si>
    <t>Pendências:</t>
  </si>
  <si>
    <t>MIRIAM CRISTINA BECKER</t>
  </si>
  <si>
    <t>07.792.201/0001-18</t>
  </si>
  <si>
    <t>CLINAP</t>
  </si>
  <si>
    <t xml:space="preserve">PROPRIETÁRIO </t>
  </si>
  <si>
    <t>RELATÓRIO DE PENDÊNCIAS RECREDENCIAMENTO               CLÍNICAS 2018/2019</t>
  </si>
  <si>
    <t xml:space="preserve">WAGNA DAMACENA SANTOS  </t>
  </si>
  <si>
    <t xml:space="preserve">VIVIANE MOURA DE AZEVEDO </t>
  </si>
  <si>
    <t>VIRGINIA REGIA TOME DE SOUSA</t>
  </si>
  <si>
    <t>WILSON ANTONIO DE SOUSA</t>
  </si>
  <si>
    <t>VIRGINIA GUIMARAES DE FARIA VASCONCELOS</t>
  </si>
  <si>
    <t>VALERIA LIRA BARROS FORMIGA</t>
  </si>
  <si>
    <t>WELDES FONSECA TEIXEIRA</t>
  </si>
  <si>
    <t>THEYDE FATIMA VALENTE AMORIM</t>
  </si>
  <si>
    <t>WALTER BALESTRA</t>
  </si>
  <si>
    <t xml:space="preserve">THAYS MARQUES DA SILVA   </t>
  </si>
  <si>
    <t>TATIANE VIEIRA DE CARVALHO LEDA</t>
  </si>
  <si>
    <t>VLADIMIR MAGALHAES SEIXAS</t>
  </si>
  <si>
    <t xml:space="preserve">TANIA MARIA LAGO </t>
  </si>
  <si>
    <t>VINICIUS PINTO DE REZENDE</t>
  </si>
  <si>
    <t xml:space="preserve">TANIA MARIA AIRES GOMES ROCHA   </t>
  </si>
  <si>
    <t xml:space="preserve">VERA REGINA SILVA DAS NEVES </t>
  </si>
  <si>
    <t>SUIANE DE GODOI SOUZA</t>
  </si>
  <si>
    <t>TULIO GOMES FRANCO</t>
  </si>
  <si>
    <t>SONIA MARIA FERREIRA ALVES</t>
  </si>
  <si>
    <t xml:space="preserve">TIBERIO AZEVEDO NETO </t>
  </si>
  <si>
    <t>SANDRA KARCZESKI</t>
  </si>
  <si>
    <t>SAMIRA BRITO NOGUEIRA</t>
  </si>
  <si>
    <t>SILVIO DELORENZO FILHO</t>
  </si>
  <si>
    <t>SABTA PALLU RODRIGUES SILVA</t>
  </si>
  <si>
    <t>RUBIA JANICE SCHERER</t>
  </si>
  <si>
    <t xml:space="preserve">SEBASTIAO LACERDA LOPES JUNIOR   </t>
  </si>
  <si>
    <t>RENATA LIMA DE SOUSA</t>
  </si>
  <si>
    <t xml:space="preserve">PRISCILLA GOMES DE OLIVEIRA BUCAR                   </t>
  </si>
  <si>
    <t>SAULO DE CASTRO BARBOSA</t>
  </si>
  <si>
    <t>ODILIA MARTINS JALLES</t>
  </si>
  <si>
    <t>RICARDO ROCHA COELHO MORAIS</t>
  </si>
  <si>
    <t xml:space="preserve">NARA ELIS ARAUJO E SILVA  </t>
  </si>
  <si>
    <t>PRISCILA FERREIRA BARBOSA</t>
  </si>
  <si>
    <t>NARA ELIS ARAUJO E SILVA</t>
  </si>
  <si>
    <t>PAULO EDUARDO DUAILIBE VIEIRA</t>
  </si>
  <si>
    <t xml:space="preserve">NAIR DE FATIMA CAMARGO NETTO </t>
  </si>
  <si>
    <t>MAYANNA DAMAS DE OLIVEIRA</t>
  </si>
  <si>
    <t xml:space="preserve">MAURICIO CAMPOS SOUZA JUNIOR    </t>
  </si>
  <si>
    <t>MARIELEM GOMES NOIA</t>
  </si>
  <si>
    <t xml:space="preserve">MARIO DE SOUZA NETTO </t>
  </si>
  <si>
    <t>MARIA LUCIA SAMPAIO DE ALMEIDA FERNANDES</t>
  </si>
  <si>
    <t>MARILIA LORDELLO PASSOS</t>
  </si>
  <si>
    <t>MARIA DE FATIMA PONTES CORREA</t>
  </si>
  <si>
    <t>MARIA DAS GRACAS ARAUJO GOMES</t>
  </si>
  <si>
    <t>MARCIO ROBERTO KNEWITZ</t>
  </si>
  <si>
    <t>MARIA APARECIDA BORGES PEREIRA</t>
  </si>
  <si>
    <t>MARCIA ALVES DE OLIVEIRA LUSTOSA</t>
  </si>
  <si>
    <t>MARCILENE BARROS MARINHO GONCALVES</t>
  </si>
  <si>
    <t>MANOEL DIVINO DE ASSIS</t>
  </si>
  <si>
    <t xml:space="preserve">MARCIA TEREZINHA BOMFANTI </t>
  </si>
  <si>
    <t xml:space="preserve">MARCIA HELENA PADILHA   </t>
  </si>
  <si>
    <t>LUIZ ODENIR COELHO DE SOUSA</t>
  </si>
  <si>
    <t>MAGDA MARIA RODRIGUES FERREIRA VALADARES</t>
  </si>
  <si>
    <t xml:space="preserve">LUIZ COELHO VERAS    </t>
  </si>
  <si>
    <t>LUIZA DE SOUSA SILVA</t>
  </si>
  <si>
    <t>LUCIO FLAVIO FERNANDES DE PAIVA</t>
  </si>
  <si>
    <t xml:space="preserve">LUCIANA SILVA DE ABREU </t>
  </si>
  <si>
    <t xml:space="preserve">KARYNE GUIMARAES DA SILVA        </t>
  </si>
  <si>
    <t>LINDALVA GREGOLIN CARLOS PINTO</t>
  </si>
  <si>
    <t>JOSE GASTAO ALMADA NEDER</t>
  </si>
  <si>
    <t xml:space="preserve">LEINA MARA SOUSA    </t>
  </si>
  <si>
    <t>JOSE DE SENA RABELO</t>
  </si>
  <si>
    <t>LEILIANE PEIXOTO NEGREIROS</t>
  </si>
  <si>
    <t>JORGE PEREIRA GUARDIOLA</t>
  </si>
  <si>
    <t>JORGE MAGALHAES SEIXAS</t>
  </si>
  <si>
    <t xml:space="preserve">KADILZA TAVARES VIEIRA </t>
  </si>
  <si>
    <t>JOAO VELOSO DIAS</t>
  </si>
  <si>
    <t xml:space="preserve">JOSE ITALO LAGO  </t>
  </si>
  <si>
    <t xml:space="preserve">JOAO ANTUNES TEIXEIRA    </t>
  </si>
  <si>
    <t>JOICE HAHMANN</t>
  </si>
  <si>
    <t>JESUSMAR PIMENTA NUNES</t>
  </si>
  <si>
    <t>JIELLY CAFE WORTMANN</t>
  </si>
  <si>
    <t xml:space="preserve">JESSIANE SILVA ANDRADE     </t>
  </si>
  <si>
    <t>JAMES ANTONIO PEREIRA DE BRITO</t>
  </si>
  <si>
    <t>GILSON RIBEIRO CARVALHO</t>
  </si>
  <si>
    <t>IRACY PEREIRA PEIXOTO</t>
  </si>
  <si>
    <t>GABRIEL DE SENA RABELO</t>
  </si>
  <si>
    <t>ILE ALVES FERREIRA</t>
  </si>
  <si>
    <t>FREDERICO GUSTAVO MENDONCA SEIXAS</t>
  </si>
  <si>
    <t>GABRIELA ELAINE FERREIRA DA COSTA BATISTA</t>
  </si>
  <si>
    <t>FERNANDO MACENA LINO</t>
  </si>
  <si>
    <t>FLAVIA DE SOUZA SENA</t>
  </si>
  <si>
    <t>FABIANA FRANCO BUCAR</t>
  </si>
  <si>
    <t xml:space="preserve">FELIPE MARCONI DE QUEIROZ ARAUJO                  </t>
  </si>
  <si>
    <t xml:space="preserve">ELIMAR ANTONIO OLIVEIRA </t>
  </si>
  <si>
    <t>DAYENE PEREIRA BRANDAO DRUMOND</t>
  </si>
  <si>
    <t>ELYSNANDYA MOREIRA ALBUQUERQUE</t>
  </si>
  <si>
    <t>CARLA REJANE DOS SANTOS E SOUZA REZENDE</t>
  </si>
  <si>
    <t>CAMILA MAGALHAES SEIXAS GASPARIN</t>
  </si>
  <si>
    <t>BUCAR AMAD BUCAR</t>
  </si>
  <si>
    <t>CLEOMARA FARINA</t>
  </si>
  <si>
    <t>BRENO MARIO AIRES SILVA FILHO</t>
  </si>
  <si>
    <t>CIDA MARLEY GOMES DE CARVALHO</t>
  </si>
  <si>
    <t xml:space="preserve">AREOLINO LUSTOSA NETO      </t>
  </si>
  <si>
    <t>CARUANA FERREIRA MACEDO BARBOSA</t>
  </si>
  <si>
    <t>ANTONIO HANAI</t>
  </si>
  <si>
    <t xml:space="preserve">BRUNIELLE ALVES DA SILVA </t>
  </si>
  <si>
    <t>ANA HELENA RAPOSO FERREIRA</t>
  </si>
  <si>
    <t xml:space="preserve">ARYELLE SILVA CONCEICAO  </t>
  </si>
  <si>
    <t xml:space="preserve">ALVIMAR CORDEIRO                                      </t>
  </si>
  <si>
    <t>ALOISIO BOLWERK</t>
  </si>
  <si>
    <t xml:space="preserve">ANIZABELLA DE OLIVEIRA SOARES ELIAS </t>
  </si>
  <si>
    <t xml:space="preserve">ALEXANDRE DOS SANTOS BARCELOS             </t>
  </si>
  <si>
    <t xml:space="preserve">ANA LUIZA PEREIRA DA SILVA </t>
  </si>
  <si>
    <t xml:space="preserve">ADRIANO AUGUSTO DE OLIVEIRA AIRES                  </t>
  </si>
  <si>
    <t>MÉDICOS</t>
  </si>
  <si>
    <t>INGRYD MICAELA DE CARVALHO</t>
  </si>
  <si>
    <t>ENDEREÇO</t>
  </si>
  <si>
    <t>Avenida Perimetral QDR 42 LT 192, 0. VILA SANTA LUZIA, ARAGUAINA/TO. </t>
  </si>
  <si>
    <t>RUA1 QD 42 LT 136, SETOR VILA STA LUZIA, ARAGUAINA/TO. </t>
  </si>
  <si>
    <t>RUAPrefeito Joao de Souza Lima, 660. CENTRO, ARAGUAINA/TO.</t>
  </si>
  <si>
    <t>AVENIDA PERIMETRAL, 180. SETOR LUZIA, ARAGUAINA/TO. </t>
  </si>
  <si>
    <t>Avenida Perimetral, 74. Setor Santa Luzia, ARAGUAINA/TO.</t>
  </si>
  <si>
    <t>Rua 8, 930. SAO JOAO, ARAGUAINA/TO. </t>
  </si>
  <si>
    <t>24.977.880/0001-19</t>
  </si>
  <si>
    <t>RUA 13 OUTUBRO, 420. CENTRO, ARAGUATINS/TO.</t>
  </si>
  <si>
    <t>AVENIDA ARAGUAIA, 822. CENTRO, ARAGUATINS/TO. </t>
  </si>
  <si>
    <t>RUACASTELO BRANCO, 485. BOA VISTA, AUGUSTINOPOLIS/TO. </t>
  </si>
  <si>
    <t>RUARAIMUNDO PEREIRA DOS SANTOS, 1520. CENTRO, COLINAS DO TOCANTINS/TO. </t>
  </si>
  <si>
    <t>RUA03, 1787. CENTRO, COLINAS DO TOCANTINS/TO</t>
  </si>
  <si>
    <t>AVENIDA CASTELO BRANCO, 603. SETOR SUL, COLMEIA/TO.</t>
  </si>
  <si>
    <t>RUA NILO RODRIGUES DE SANTANA, 287. CENTRO, DIANOPOLIS/TO. </t>
  </si>
  <si>
    <t>RUA22 QD 87, 01. CENTRO, FORMOSO DO ARAGUAIA/TO.</t>
  </si>
  <si>
    <t>RUA MATO GROSSO 2388, 2388. CENTRO, GUARAI/TO.</t>
  </si>
  <si>
    <t>AVMATOGROSSO, 2476. CENTRO, GUARAI/TO.</t>
  </si>
  <si>
    <t>RUADeputado Jose de Assis - RUA 10 ENTRE AV PIAUI E PERNAMBUCO, 1880. SETOR CENTRAL, GURUPI/TO. </t>
  </si>
  <si>
    <t>Avenida Bahia, 1795. SETOR CENTRAL, GURUPI/TO. </t>
  </si>
  <si>
    <t>AVENIDAMARANHAO, 1880. CENTRO, GURUPI/TO. </t>
  </si>
  <si>
    <t>Avenida Mato Grosso esq c/ Rua 08, 1711. SETOR CENTRAL, GURUPI/TO. </t>
  </si>
  <si>
    <t>AVENIDA ZECA PEREIRA, SN. SANTA FILOMENA, MIRACEMA DO TOCANTINS/TO. </t>
  </si>
  <si>
    <t>AVENIDA BERNARDO SAYAO, 1010. CENTRO, MIRANORTE/TO.</t>
  </si>
  <si>
    <t>QUADRA103 Norte Rua NO 01 2 Andar Sala 11, 01. PLANO DIRETOR NORTE, PALMAS/TO. </t>
  </si>
  <si>
    <t>AVENIDATOCANTINS QD 38 LT 25, SL 02. TAQUARALTO, PALMAS/TO. </t>
  </si>
  <si>
    <t>QUADRA401 Norte Avenida Joaquim Teotonio Segurado, SN. PLANO DIRETOR NORTE, PALMAS/TO.</t>
  </si>
  <si>
    <t>QUADRA104 Norte Rua Ne 3, 017. PLANO DIRETOR NORTE, PALMAS/TO. </t>
  </si>
  <si>
    <t>Avenida Tocantins, 04. CENTRO TAQUARALTO, PALMAS/TO. </t>
  </si>
  <si>
    <t>QUADRA104 Norte Rua Ne 3 CJ 02 LT 41, 38. PLANO DIRETOR NORTE, PALMAS/TO. </t>
  </si>
  <si>
    <t>QUADRA401 NORTE AV TEOTONIO SEGURADO CONJ 01 LT 10, SN. PLANO DIRETOR NORTE, PALMAS/TO. </t>
  </si>
  <si>
    <t>10.785.375/0001-68</t>
  </si>
  <si>
    <t>RUA 09, SN. TAQUARALTO, PALMAS/TO. </t>
  </si>
  <si>
    <t>12.702.995/0001-11</t>
  </si>
  <si>
    <t>QUADRA104 NORTE RUA NE 05, 14. PLANO DIRETOR NORTE, PALMAS/TO. </t>
  </si>
  <si>
    <t>17.743.010/0001-10</t>
  </si>
  <si>
    <t>RUA26 QD 53 LOTE 02, 1089. VILA MILENA, PARAISO DO TOCANTINS/TO.</t>
  </si>
  <si>
    <t>RUA 26 QUADRA 53 LOTE 04, 1065. VILA MILENA, PARAISO DO TOCANTINS/TO. </t>
  </si>
  <si>
    <t>RUA NUMERIANO B CASTRO, 1671. JARDIM BELA VISTA, PEDRO AFONSO/TO.</t>
  </si>
  <si>
    <t>AVENIDA IBANEZ AYRES, 1142. AEROPORTO, PORTO NACIONAL/TO.</t>
  </si>
  <si>
    <t>RUAGEREMIAS AIRES, 1306. AEROPORTO, PORTO NACIONAL/TO. </t>
  </si>
  <si>
    <t>RUA JOSE BONIFACIO, 517. CENTRO, SAO MIGUEL DO TOCANTINS/TO. </t>
  </si>
  <si>
    <t>RUA TEORICO SILVA GUEDES, 03. CENTRO, TAGUATINGA/TO.</t>
  </si>
  <si>
    <t>RUA MARANHAO, 464. CENTRO, TOCANTINOPOLIS/TO. </t>
  </si>
  <si>
    <t>AVENIDA G QUADRA 15 LOTE 5 B, SN. SETOR LESTE, XAMBIOA/TO.</t>
  </si>
  <si>
    <t>TOTAL:</t>
  </si>
  <si>
    <t>TOTAL</t>
  </si>
  <si>
    <t>CLÍNICA MEDPSI</t>
  </si>
  <si>
    <t>31.455.497/0001-66</t>
  </si>
  <si>
    <t>RUA SANTOS DUMONT, Nº 840, QUADRA 16; LOTE 25, VILA MILENA. PARAISO DO TOCANTINS/TO</t>
  </si>
  <si>
    <t>CLÍNICA CONDUTRAN</t>
  </si>
  <si>
    <t>31.369.057/0001-96</t>
  </si>
  <si>
    <t>AV. PIAUÍ Nº 1790; QD 26; LOTE 16; SETOR CENTRAL. CEP: 77.410-030</t>
  </si>
  <si>
    <t>31.458.195/0001-41</t>
  </si>
  <si>
    <t>QUADRA 401 Norte Avenida NS A Lt 20, S N. PLANO DIRETOR NORTE, PALMAS/TO.</t>
  </si>
  <si>
    <t>RUA 16-A,Nº 191, QD. 02, LOTE 04. SETOR ALTO DA BOA VISTA. CEP: 77.365-000</t>
  </si>
  <si>
    <t>PALMEIRÓPOLIS</t>
  </si>
  <si>
    <t>EDUARDO ANDRADE RIBEIRO PRISCYLLA GONCALVES TEIXEIRA RIBEIRO</t>
  </si>
  <si>
    <t xml:space="preserve"> CLÍNICA MED TRAN</t>
  </si>
  <si>
    <t>CLÍNICA MED PSITRAN</t>
  </si>
  <si>
    <t xml:space="preserve">RUA 07, Nº 766, BAIRRO SÃO JOÃO. </t>
  </si>
  <si>
    <t xml:space="preserve">PRISCILA FERREIRA BARBOSA  WESLLEY SIRIANO PAZ               </t>
  </si>
  <si>
    <t>SÍTIO NOVO</t>
  </si>
  <si>
    <t>CLÍNICA DE TRÂNSITO M R</t>
  </si>
  <si>
    <t>31.608.245/0001-20</t>
  </si>
  <si>
    <t>RUA GUANABARA S/N CENTRO. CEP: 77.940-000</t>
  </si>
  <si>
    <t>30.655.576/0001-58</t>
  </si>
  <si>
    <t>RUA DOM PEDRO I, Nº 361</t>
  </si>
  <si>
    <t>MARIA ADENILDA DA SILVA   SUIANE DE GODOI SOUZA</t>
  </si>
  <si>
    <t>77.922.010.001/18</t>
  </si>
  <si>
    <t>AVENIDA TOCANTINS, 2031 FLAMBOYANT, MIRACEMA DO TOCANTINS/TO.</t>
  </si>
  <si>
    <t xml:space="preserve">FABIANA FRANCO BUCAR                                   BUCAR AMAD BUCAR                                              JORGE MAGALHAES SEIXAS                                  BRENO MARIO AIRES SILVA FILHO                                                    ADRIANO AUGUSTO DE OLIVEIRA AIRES                                                  INGRYD MICAELA DE CARVALHO                                          </t>
  </si>
  <si>
    <t>CIAP</t>
  </si>
  <si>
    <t>MAURICIO CAMPOS SOUZA JUNIOR                       JOAO ANTUNES TEIXEIRA                            ANTONIO HANAI</t>
  </si>
  <si>
    <t>MARCIA TEREZINHA BOMFANTI PIMENTEL DA SILVA                    RUBIA JANICE SCHERER                                                                          ODILIA MARTINS JALLES</t>
  </si>
  <si>
    <t xml:space="preserve">LUIZ COELHO VERAS                                     PRISCILA FERREIRA BARBOSA                SEBASTIAO LACERDA LOPES JUNIOR           </t>
  </si>
  <si>
    <t xml:space="preserve">JOSE ITALO LAGO                                                                        TANIA MARIA LAGO                                                                                      NARA ELIS ARAUJO E SILVA                                                                    RUBIA JANICE SCHERER                                                                        MARCIA HELENA PADILHA                                 </t>
  </si>
  <si>
    <t>SEBASTIAO LACERDA LOPES JUNIOR              JOAO VELOSO DIAS</t>
  </si>
  <si>
    <t>KADILZA TAVARES VIEIRA                                                                    SANDRA KARCZESKI</t>
  </si>
  <si>
    <t>Avenida Perimetral, 74. VILA SANTA LUZIA, ARAGUAINA/TO. CEP: 77808500</t>
  </si>
  <si>
    <t>05.562.866/0001-00</t>
  </si>
  <si>
    <t>CLINICA MÉDICA DO TRANSITO</t>
  </si>
  <si>
    <t xml:space="preserve">05.570.683/0001-36     </t>
  </si>
  <si>
    <t>ILE ALVES FERREIRA                          LINDALVA GREGOLIN CARLOS PINTO</t>
  </si>
  <si>
    <t xml:space="preserve">TIBÉRIO AZEVEDO NETO                                    WESLLEY SIRIANO PAZ                                         PAULO EDUARDO DUAILIBE VIEIRA             </t>
  </si>
  <si>
    <t xml:space="preserve">KARYNE GUIMARAES DA SILVA                                 SUIANE DE GODOI SOUZA                CLEIDE NASCIMENTO SILVA    DEISE DE PAULA OLIVEIRA MESQUITA DE MORAES                 FELIPE MARCONI DE QUEIROZ ARAUJO          </t>
  </si>
  <si>
    <t>MAGDA GOMES DA COSTA                                         PAULO EDUARDO DUAILIBE VIEIRA    WESLLEY SIRIANO PAZ</t>
  </si>
  <si>
    <t>FELIPE MARCONI DE QUEIROZ ARAUJO                             CARUANA FERREIRA MACEDO BARBOSA                                JAMES ANTONIO PEREIRA DE BRITO</t>
  </si>
  <si>
    <t xml:space="preserve">FELIPE MARCONI DE QUEIROZ ARAUJO                                 KARYNE GUIMARAES DA SILVA    </t>
  </si>
  <si>
    <t xml:space="preserve">ILE ALVES FERREIRA                FELIPE MARCONI DE QUEIROZ ARAUJO                                 KARYNE GUIMARAES DA SILVA          </t>
  </si>
  <si>
    <t>CARUANA FERREIRA MACEDO BARBOSA                                  CLEIDE NASCIMENTO SILVA         DEISE DE PAULA OLIVEIRA MESQUITA DE MORAES JESSIANE SILVA ANDRADE                                          SUIANE DE GODOI SOUZA</t>
  </si>
  <si>
    <t>JANAINA DE CASSIA LOPES             ALYNI PINHEIRO BRITO</t>
  </si>
  <si>
    <t>GILSON RIBEIRO CARVALHO                                ELIMAR ANTONIO OLIVEIRA                                   PRISCILA FERREIRA BARBOSA         ELISA PALMEIRA CALIL FONSECA</t>
  </si>
  <si>
    <t>EDGAR HENRIQUE HEIN TRAPP                  ALYNI PINHEIRO BRITO</t>
  </si>
  <si>
    <t>MARIO DE SOUZA NETTO               SEBASTIAO LACERDA LOPES JUNIOR                              GILSON RIBEIRO CARVALHO</t>
  </si>
  <si>
    <t>NARA ELIS ARAUJO E SILVA                    RUBIA JANICE SCHERER</t>
  </si>
  <si>
    <t>JEOVA HENRIQUE DE SANTANA                       SEBASTIAO LACERDA LOPES JUNIOR</t>
  </si>
  <si>
    <t xml:space="preserve">RENATA LIMA DE SOUSA                                                               SAMIRA BRITO NOGUEIRA            MARIELEM GOMES NOIA                                                        MARCILENE BARROS MARINHO GONCALVES                                   PRISCILLA GOMES DE OLIVEIRA BUCAR                   </t>
  </si>
  <si>
    <t xml:space="preserve">BUCAR AMAD BUCAR                                      FABIANA FRANCO BUCAR                                      JORGE MAGALHAES SEIXAS           KELIANA FRANCO BUCAR             </t>
  </si>
  <si>
    <t>VIRGINIA REGIA TOME DE SOUSA                        LEILIANE PEIXOTO NEGREIROS                                   JOICE HAHMANN              FRANCISCO MAIOR DE OLIVEIRA NETO</t>
  </si>
  <si>
    <t>VINICIUS PINTO DE REZENDE       CARLA REJANE DOS SANTOS E SOUZA REZENDE                                RICARDO ROCHA COELHO MORAIS FREDERICO GUSTAVO MENDONCA SEIXAS                                     CAMILA MAGALHAES SEIXAS GASPARIN                                 SILVIO DELORENZO FILHO               FABIANA FRANCO BUCAR              WILSON ANTONIO DE SOUSA WESLLEY SIRIANO PAZ</t>
  </si>
  <si>
    <t>ELYSNANDYA MOREIRA ALBUQUERQUE                        MAGDA MARIA RODRIGUES FERREIRA VALADARES                GABRIELA ELAINE FERREIRA DA COSTA BATISTA                   CLAUDIA MESSIAS RIBEIRO DOS SANTOS</t>
  </si>
  <si>
    <t>ANA HELENA RAPOSO FERREIRA                            JORGE MAGALHAES SEIXAS                                 CAMILA MAGALHAES SEIXAS GASPARIN                          FREDERICO GUSTAVO MENDONCA SEIXAS</t>
  </si>
  <si>
    <r>
      <t>RENATA LIMA DE SOUSA</t>
    </r>
    <r>
      <rPr>
        <sz val="11"/>
        <color theme="1"/>
        <rFont val="Calibri"/>
        <family val="2"/>
        <scheme val="minor"/>
      </rPr>
      <t xml:space="preserve">                        RUBIA JANICE SCHERER                    </t>
    </r>
    <r>
      <rPr>
        <sz val="10"/>
        <color rgb="FF000000"/>
        <rFont val="Arial"/>
        <family val="2"/>
      </rPr>
      <t>SAMIRA BRITO NOGUEIRA</t>
    </r>
    <r>
      <rPr>
        <sz val="11"/>
        <color theme="1"/>
        <rFont val="Calibri"/>
        <family val="2"/>
        <scheme val="minor"/>
      </rPr>
      <t xml:space="preserve">                      </t>
    </r>
    <r>
      <rPr>
        <sz val="10"/>
        <color rgb="FF000000"/>
        <rFont val="Arial"/>
        <family val="2"/>
      </rPr>
      <t>MARIELEM GOMES NOIA</t>
    </r>
    <r>
      <rPr>
        <sz val="11"/>
        <color theme="1"/>
        <rFont val="Calibri"/>
        <family val="2"/>
        <scheme val="minor"/>
      </rPr>
      <t xml:space="preserve">                      </t>
    </r>
    <r>
      <rPr>
        <sz val="10"/>
        <color rgb="FF000000"/>
        <rFont val="Arial"/>
        <family val="2"/>
      </rPr>
      <t>MARCILENE BARROS MARINHO GONCALVES</t>
    </r>
  </si>
  <si>
    <r>
      <t>FERNANDO MACENA LINO</t>
    </r>
    <r>
      <rPr>
        <sz val="11"/>
        <color theme="1"/>
        <rFont val="Calibri"/>
        <family val="2"/>
        <scheme val="minor"/>
      </rPr>
      <t xml:space="preserve">            </t>
    </r>
    <r>
      <rPr>
        <sz val="10"/>
        <color rgb="FF000000"/>
        <rFont val="Arial"/>
        <family val="2"/>
      </rPr>
      <t>FABIANA FRANCO BUCAR</t>
    </r>
    <r>
      <rPr>
        <sz val="11"/>
        <color theme="1"/>
        <rFont val="Calibri"/>
        <family val="2"/>
        <scheme val="minor"/>
      </rPr>
      <t xml:space="preserve">                     </t>
    </r>
    <r>
      <rPr>
        <sz val="10"/>
        <color rgb="FF000000"/>
        <rFont val="Arial"/>
        <family val="2"/>
      </rPr>
      <t>KELIANA FRANCO BUCAR</t>
    </r>
    <r>
      <rPr>
        <sz val="11"/>
        <color theme="1"/>
        <rFont val="Calibri"/>
        <family val="2"/>
        <scheme val="minor"/>
      </rPr>
      <t xml:space="preserve">                  </t>
    </r>
    <r>
      <rPr>
        <sz val="10"/>
        <color rgb="FF000000"/>
        <rFont val="Arial"/>
        <family val="2"/>
      </rPr>
      <t>BUCAR AMAD BUCAR</t>
    </r>
  </si>
  <si>
    <t>MARCILENE BARROS MARINHO GONCALVES                                  JIELLY CAFE WORTMANN                   CLEOMARA FARINA                                  JOICE HAHMANN</t>
  </si>
  <si>
    <t xml:space="preserve">IRACY PEREIRA PEIXOTO                                                                             MARIELEM GOMES NOIA                 GABRIELA ELAINE FERREIRA DA COSTA BATISTA                         </t>
  </si>
  <si>
    <t>WELDES FONSECA TEIXEIRA                    ALEXANDRE DOS SANTOS BARCELOS                          FABIANA FRANCO BUCAR                                     BUCAR AMAD BUCAR                                                     MARCIO ROBERTO KNEWITZ                    KELIANA FRANCO BUCAR</t>
  </si>
  <si>
    <t xml:space="preserve">JULIANA BERTASSO ARMENTANO                             JOICE HAHMANN                              </t>
  </si>
  <si>
    <t xml:space="preserve">LILIAN VILELA MANCILHA MARQUES                ANA MACKARTNEY DE SOUZA MARINHO                                                ANA VIRGINIA GAMA                              </t>
  </si>
  <si>
    <t>JULIANA BERTASSO ARMENTANO                             JOICE HAHMANN                              MICHELLE WILMA MEDEIROS BRAGA</t>
  </si>
  <si>
    <t>JIELLY CAFE WORTMANN                                        PRISCILLA GOMES DE OLIVEIRA BUCAR                                           MARIELEM GOMES NOIA</t>
  </si>
  <si>
    <t xml:space="preserve">BRENO MARIO AIRES SILVA FILHO          ADRIANO AUGUSTO DE OLIVEIRA AIRES     FABIANA FRANCO BUCAR                     KELIANA FRANCO BUCAR                                        JORGE MAGALHAES SEIXAS              BUCAR AMAD BUCAR                    </t>
  </si>
  <si>
    <t>PEDRO NOLETO                                     INGRYD MICAELA DE CARVALHO                      JOSE GASTAO ALMADA NEDER           JORGE MAGALHAES SEIXAS</t>
  </si>
  <si>
    <t>EDUARDO RIBEIRO CRUZ            CLEOMARA FARINA                                MARIA APARECIDA BORGES PEREIRA</t>
  </si>
  <si>
    <t>WAGNER SANTOS VANDERLEY               KARINE WANDERLEY DE MIRANDA</t>
  </si>
  <si>
    <t xml:space="preserve"> MARIA ADENILDA DA SILVA           SUIANE DE GODOI SOUZA</t>
  </si>
  <si>
    <t>EDUARDO FAGNER MACHADO DE PINHO                                                       RENATA LIMA DE SOUSA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</si>
</sst>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1"/>
      <color theme="0"/>
      <name val="Calibri"/>
      <family val="2"/>
      <scheme val="minor"/>
    </font>
    <font>
      <sz val="10"/>
      <color rgb="FF000000"/>
      <name val="Arial"/>
      <family val="2"/>
    </font>
    <font>
      <b/>
      <i/>
      <sz val="11"/>
      <color theme="1"/>
      <name val="Calibri"/>
      <family val="2"/>
      <scheme val="minor"/>
    </font>
    <font>
      <b/>
      <i/>
      <sz val="12"/>
      <color theme="1"/>
      <name val="Calibri"/>
      <family val="2"/>
      <scheme val="minor"/>
    </font>
    <font>
      <b/>
      <sz val="10"/>
      <color theme="1"/>
      <name val="Arial"/>
      <family val="2"/>
    </font>
    <font>
      <sz val="8"/>
      <color rgb="FF555555"/>
      <name val="Verdana"/>
      <family val="2"/>
    </font>
    <font>
      <sz val="10"/>
      <name val="Arial"/>
      <family val="2"/>
    </font>
    <font>
      <sz val="11"/>
      <name val="Calibri"/>
      <family val="2"/>
      <scheme val="minor"/>
    </font>
    <font>
      <sz val="10"/>
      <name val="Verdana"/>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FF"/>
        <bgColor indexed="64"/>
      </patternFill>
    </fill>
  </fills>
  <borders count="40">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indexed="64"/>
      </top>
      <bottom/>
      <diagonal/>
    </border>
    <border>
      <left style="thin">
        <color theme="0"/>
      </left>
      <right style="thin">
        <color theme="0"/>
      </right>
      <top/>
      <bottom/>
      <diagonal/>
    </border>
    <border>
      <left style="thin">
        <color theme="0"/>
      </left>
      <right style="thin">
        <color theme="0"/>
      </right>
      <top style="thin">
        <color theme="0"/>
      </top>
      <bottom/>
      <diagonal/>
    </border>
    <border>
      <left/>
      <right style="medium">
        <color indexed="64"/>
      </right>
      <top style="medium">
        <color indexed="64"/>
      </top>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rgb="FFD0D7E5"/>
      </left>
      <right style="medium">
        <color rgb="FFD0D7E5"/>
      </right>
      <top style="medium">
        <color rgb="FFD0D7E5"/>
      </top>
      <bottom style="medium">
        <color rgb="FFD0D7E5"/>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auto="1"/>
      </bottom>
      <diagonal/>
    </border>
    <border>
      <left/>
      <right style="medium">
        <color indexed="64"/>
      </right>
      <top style="thin">
        <color theme="0"/>
      </top>
      <bottom style="thin">
        <color auto="1"/>
      </bottom>
      <diagonal/>
    </border>
    <border>
      <left style="thin">
        <color theme="0"/>
      </left>
      <right style="medium">
        <color indexed="64"/>
      </right>
      <top style="thin">
        <color theme="0"/>
      </top>
      <bottom/>
      <diagonal/>
    </border>
    <border>
      <left style="thin">
        <color theme="0"/>
      </left>
      <right style="medium">
        <color indexed="64"/>
      </right>
      <top/>
      <bottom style="thin">
        <color theme="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63">
    <xf numFmtId="0" fontId="0" fillId="0" borderId="0" xfId="0"/>
    <xf numFmtId="0" fontId="4" fillId="3" borderId="12" xfId="0" applyFont="1" applyFill="1" applyBorder="1" applyAlignment="1">
      <alignment horizont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3" borderId="19" xfId="0" applyFill="1" applyBorder="1" applyAlignment="1">
      <alignment vertical="center" wrapText="1"/>
    </xf>
    <xf numFmtId="0" fontId="0" fillId="3" borderId="20" xfId="0" applyFill="1" applyBorder="1" applyAlignment="1">
      <alignment vertical="center" wrapText="1"/>
    </xf>
    <xf numFmtId="0" fontId="0" fillId="3" borderId="21" xfId="0" applyFill="1" applyBorder="1" applyAlignment="1">
      <alignment vertical="center" wrapText="1"/>
    </xf>
    <xf numFmtId="0" fontId="4" fillId="3" borderId="20" xfId="0" applyFont="1" applyFill="1" applyBorder="1" applyAlignment="1">
      <alignment vertical="center" wrapText="1"/>
    </xf>
    <xf numFmtId="0" fontId="1" fillId="3" borderId="23" xfId="0" applyFont="1" applyFill="1" applyBorder="1" applyAlignment="1">
      <alignment vertical="center" wrapText="1"/>
    </xf>
    <xf numFmtId="0" fontId="1" fillId="3" borderId="24" xfId="0" applyFont="1" applyFill="1" applyBorder="1" applyAlignment="1">
      <alignment vertical="center" wrapText="1"/>
    </xf>
    <xf numFmtId="0" fontId="1" fillId="3" borderId="25" xfId="0" applyFont="1" applyFill="1" applyBorder="1" applyAlignment="1">
      <alignment vertical="center" wrapText="1"/>
    </xf>
    <xf numFmtId="0" fontId="0" fillId="0" borderId="27" xfId="0" applyBorder="1"/>
    <xf numFmtId="0" fontId="0" fillId="0" borderId="27" xfId="0" applyBorder="1" applyAlignment="1">
      <alignment horizontal="center"/>
    </xf>
    <xf numFmtId="0" fontId="0" fillId="0" borderId="28" xfId="0" applyBorder="1"/>
    <xf numFmtId="0" fontId="0" fillId="0" borderId="30" xfId="0" applyBorder="1"/>
    <xf numFmtId="0" fontId="1" fillId="0" borderId="29" xfId="0" applyFont="1" applyBorder="1" applyAlignment="1">
      <alignment horizontal="center"/>
    </xf>
    <xf numFmtId="0" fontId="0" fillId="0" borderId="32" xfId="0" applyBorder="1"/>
    <xf numFmtId="0" fontId="7" fillId="4" borderId="38" xfId="0" applyFont="1" applyFill="1" applyBorder="1" applyAlignment="1">
      <alignment horizontal="left" vertical="center" wrapText="1"/>
    </xf>
    <xf numFmtId="0" fontId="7" fillId="4" borderId="38"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31" xfId="0" applyFont="1" applyFill="1" applyBorder="1" applyAlignment="1">
      <alignment vertical="top" wrapText="1"/>
    </xf>
    <xf numFmtId="0" fontId="9" fillId="0" borderId="18" xfId="0" applyFont="1" applyFill="1" applyBorder="1" applyAlignment="1">
      <alignment horizontal="left" vertical="center" wrapText="1"/>
    </xf>
    <xf numFmtId="0" fontId="9" fillId="0" borderId="6" xfId="0" applyFont="1" applyFill="1" applyBorder="1" applyAlignment="1">
      <alignment horizontal="left" vertical="center" wrapText="1"/>
    </xf>
    <xf numFmtId="0" fontId="8" fillId="0" borderId="6" xfId="0" applyFont="1" applyFill="1" applyBorder="1" applyAlignment="1">
      <alignment vertical="center" wrapText="1"/>
    </xf>
    <xf numFmtId="0" fontId="8" fillId="0" borderId="9" xfId="0" applyFont="1" applyFill="1" applyBorder="1" applyAlignment="1">
      <alignment vertical="center" wrapText="1"/>
    </xf>
    <xf numFmtId="2" fontId="9" fillId="0" borderId="2" xfId="0" applyNumberFormat="1" applyFont="1" applyFill="1" applyBorder="1" applyAlignment="1">
      <alignment horizontal="left" vertical="center" wrapText="1"/>
    </xf>
    <xf numFmtId="0" fontId="3" fillId="0" borderId="0" xfId="0" applyFont="1" applyAlignment="1">
      <alignment wrapText="1"/>
    </xf>
    <xf numFmtId="0" fontId="4" fillId="3"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1" xfId="0" applyFont="1" applyBorder="1" applyAlignment="1">
      <alignment horizontal="center" wrapText="1"/>
    </xf>
    <xf numFmtId="0" fontId="0" fillId="0" borderId="0" xfId="0" applyAlignment="1">
      <alignment wrapText="1"/>
    </xf>
    <xf numFmtId="0" fontId="1" fillId="0" borderId="3" xfId="0" applyFont="1" applyBorder="1" applyAlignment="1">
      <alignment horizontal="center" wrapText="1"/>
    </xf>
    <xf numFmtId="0" fontId="1" fillId="0" borderId="1" xfId="0" applyFont="1" applyBorder="1" applyAlignment="1">
      <alignment horizont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10" xfId="0" applyBorder="1" applyAlignment="1">
      <alignment horizontal="center" vertical="center" wrapText="1"/>
    </xf>
    <xf numFmtId="0" fontId="2" fillId="2" borderId="35" xfId="0" applyFont="1" applyFill="1" applyBorder="1" applyAlignment="1">
      <alignment horizontal="center" vertical="center" wrapText="1"/>
    </xf>
    <xf numFmtId="0" fontId="0" fillId="0" borderId="36" xfId="0" applyBorder="1" applyAlignment="1">
      <alignment horizontal="center" vertical="center" wrapText="1"/>
    </xf>
    <xf numFmtId="0" fontId="6" fillId="0" borderId="26"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3" fillId="0" borderId="0" xfId="0" applyFont="1" applyAlignment="1">
      <alignment vertical="center" wrapText="1"/>
    </xf>
    <xf numFmtId="0" fontId="8" fillId="0" borderId="0" xfId="0" applyFont="1" applyFill="1" applyAlignment="1">
      <alignment vertical="center" wrapText="1"/>
    </xf>
    <xf numFmtId="0" fontId="10" fillId="0" borderId="3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466726</xdr:colOff>
      <xdr:row>0</xdr:row>
      <xdr:rowOff>47626</xdr:rowOff>
    </xdr:from>
    <xdr:to>
      <xdr:col>2</xdr:col>
      <xdr:colOff>372277</xdr:colOff>
      <xdr:row>2</xdr:row>
      <xdr:rowOff>180975</xdr:rowOff>
    </xdr:to>
    <xdr:pic>
      <xdr:nvPicPr>
        <xdr:cNvPr id="2" name="Imagem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276" t="21277" r="51574" b="9887"/>
        <a:stretch/>
      </xdr:blipFill>
      <xdr:spPr bwMode="auto">
        <a:xfrm>
          <a:off x="876301" y="47626"/>
          <a:ext cx="1477176" cy="514349"/>
        </a:xfrm>
        <a:prstGeom prst="rect">
          <a:avLst/>
        </a:prstGeom>
        <a:noFill/>
        <a:ln>
          <a:noFill/>
        </a:ln>
      </xdr:spPr>
    </xdr:pic>
    <xdr:clientData/>
  </xdr:twoCellAnchor>
  <xdr:twoCellAnchor editAs="oneCell">
    <xdr:from>
      <xdr:col>7</xdr:col>
      <xdr:colOff>687533</xdr:colOff>
      <xdr:row>0</xdr:row>
      <xdr:rowOff>28576</xdr:rowOff>
    </xdr:from>
    <xdr:to>
      <xdr:col>8</xdr:col>
      <xdr:colOff>350260</xdr:colOff>
      <xdr:row>2</xdr:row>
      <xdr:rowOff>161926</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636" t="26283" r="20030" b="18648"/>
        <a:stretch/>
      </xdr:blipFill>
      <xdr:spPr bwMode="auto">
        <a:xfrm>
          <a:off x="8840933" y="28576"/>
          <a:ext cx="1882052" cy="514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542925</xdr:colOff>
      <xdr:row>1</xdr:row>
      <xdr:rowOff>47442</xdr:rowOff>
    </xdr:from>
    <xdr:to>
      <xdr:col>2</xdr:col>
      <xdr:colOff>400050</xdr:colOff>
      <xdr:row>3</xdr:row>
      <xdr:rowOff>142875</xdr:rowOff>
    </xdr:to>
    <xdr:pic>
      <xdr:nvPicPr>
        <xdr:cNvPr id="2" name="Imagem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276" t="21277" r="51574" b="9887"/>
        <a:stretch/>
      </xdr:blipFill>
      <xdr:spPr bwMode="auto">
        <a:xfrm>
          <a:off x="962025" y="247467"/>
          <a:ext cx="1400175" cy="485958"/>
        </a:xfrm>
        <a:prstGeom prst="rect">
          <a:avLst/>
        </a:prstGeom>
        <a:noFill/>
        <a:ln>
          <a:noFill/>
        </a:ln>
      </xdr:spPr>
    </xdr:pic>
    <xdr:clientData/>
  </xdr:twoCellAnchor>
  <xdr:twoCellAnchor editAs="oneCell">
    <xdr:from>
      <xdr:col>5</xdr:col>
      <xdr:colOff>1938336</xdr:colOff>
      <xdr:row>1</xdr:row>
      <xdr:rowOff>95250</xdr:rowOff>
    </xdr:from>
    <xdr:to>
      <xdr:col>6</xdr:col>
      <xdr:colOff>1390651</xdr:colOff>
      <xdr:row>3</xdr:row>
      <xdr:rowOff>95251</xdr:rowOff>
    </xdr:to>
    <xdr:pic>
      <xdr:nvPicPr>
        <xdr:cNvPr id="4" name="Imagem 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636" t="26283" r="20030" b="18648"/>
        <a:stretch/>
      </xdr:blipFill>
      <xdr:spPr bwMode="auto">
        <a:xfrm>
          <a:off x="9577386" y="295275"/>
          <a:ext cx="1462090" cy="3905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28576</xdr:rowOff>
    </xdr:from>
    <xdr:to>
      <xdr:col>3</xdr:col>
      <xdr:colOff>3898</xdr:colOff>
      <xdr:row>2</xdr:row>
      <xdr:rowOff>161926</xdr:rowOff>
    </xdr:to>
    <xdr:pic>
      <xdr:nvPicPr>
        <xdr:cNvPr id="5" name="Imagem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636" t="26283" r="20030" b="18648"/>
        <a:stretch/>
      </xdr:blipFill>
      <xdr:spPr bwMode="auto">
        <a:xfrm>
          <a:off x="8840933" y="28576"/>
          <a:ext cx="1882052" cy="51435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4"/>
  <sheetViews>
    <sheetView tabSelected="1" zoomScale="86" zoomScaleNormal="86" workbookViewId="0">
      <pane xSplit="3" ySplit="4" topLeftCell="D5" activePane="bottomRight" state="frozen"/>
      <selection pane="topRight" activeCell="D1" sqref="D1"/>
      <selection pane="bottomLeft" activeCell="A5" sqref="A5"/>
      <selection pane="bottomRight" activeCell="G28" sqref="G28"/>
    </sheetView>
  </sheetViews>
  <sheetFormatPr defaultColWidth="16.5703125" defaultRowHeight="15" x14ac:dyDescent="0.25"/>
  <cols>
    <col min="1" max="1" width="6.140625" customWidth="1"/>
    <col min="2" max="2" width="23.5703125" customWidth="1"/>
    <col min="3" max="3" width="9" customWidth="1"/>
    <col min="4" max="4" width="27.85546875" customWidth="1"/>
    <col min="5" max="6" width="22.85546875" customWidth="1"/>
    <col min="7" max="7" width="34.5703125" customWidth="1"/>
    <col min="8" max="8" width="33.28515625" customWidth="1"/>
  </cols>
  <sheetData>
    <row r="1" spans="2:8" x14ac:dyDescent="0.25">
      <c r="B1" s="46" t="s">
        <v>146</v>
      </c>
      <c r="C1" s="47"/>
      <c r="D1" s="47"/>
      <c r="E1" s="47"/>
      <c r="F1" s="47"/>
      <c r="G1" s="47"/>
      <c r="H1" s="48"/>
    </row>
    <row r="2" spans="2:8" x14ac:dyDescent="0.25">
      <c r="B2" s="49"/>
      <c r="C2" s="50"/>
      <c r="D2" s="50"/>
      <c r="E2" s="50"/>
      <c r="F2" s="50"/>
      <c r="G2" s="50"/>
      <c r="H2" s="51"/>
    </row>
    <row r="3" spans="2:8" ht="15.75" thickBot="1" x14ac:dyDescent="0.3">
      <c r="B3" s="52"/>
      <c r="C3" s="53"/>
      <c r="D3" s="53"/>
      <c r="E3" s="53"/>
      <c r="F3" s="53"/>
      <c r="G3" s="53"/>
      <c r="H3" s="54"/>
    </row>
    <row r="4" spans="2:8" ht="15.75" thickBot="1" x14ac:dyDescent="0.3">
      <c r="B4" s="31" t="s">
        <v>145</v>
      </c>
      <c r="C4" s="31"/>
      <c r="D4" s="1" t="s">
        <v>144</v>
      </c>
      <c r="E4" s="1" t="s">
        <v>143</v>
      </c>
      <c r="F4" s="1" t="s">
        <v>263</v>
      </c>
      <c r="G4" s="1" t="s">
        <v>142</v>
      </c>
      <c r="H4" s="1" t="s">
        <v>141</v>
      </c>
    </row>
    <row r="5" spans="2:8" ht="90" thickBot="1" x14ac:dyDescent="0.3">
      <c r="B5" s="43" t="s">
        <v>140</v>
      </c>
      <c r="C5" s="32">
        <v>1</v>
      </c>
      <c r="D5" s="20" t="s">
        <v>139</v>
      </c>
      <c r="E5" s="21" t="s">
        <v>138</v>
      </c>
      <c r="F5" s="22" t="s">
        <v>264</v>
      </c>
      <c r="G5" s="22" t="s">
        <v>347</v>
      </c>
      <c r="H5" s="23" t="s">
        <v>348</v>
      </c>
    </row>
    <row r="6" spans="2:8" ht="56.25" customHeight="1" thickBot="1" x14ac:dyDescent="0.3">
      <c r="B6" s="44"/>
      <c r="C6" s="32"/>
      <c r="D6" s="20" t="s">
        <v>335</v>
      </c>
      <c r="E6" s="29" t="s">
        <v>343</v>
      </c>
      <c r="F6" s="30" t="s">
        <v>342</v>
      </c>
      <c r="G6" s="22"/>
      <c r="H6" s="30" t="s">
        <v>346</v>
      </c>
    </row>
    <row r="7" spans="2:8" ht="39" thickBot="1" x14ac:dyDescent="0.3">
      <c r="B7" s="44"/>
      <c r="C7" s="33">
        <f>C5+1</f>
        <v>2</v>
      </c>
      <c r="D7" s="20" t="s">
        <v>37</v>
      </c>
      <c r="E7" s="21" t="s">
        <v>137</v>
      </c>
      <c r="F7" s="22" t="s">
        <v>265</v>
      </c>
      <c r="G7" s="22" t="s">
        <v>336</v>
      </c>
      <c r="H7" s="23" t="s">
        <v>136</v>
      </c>
    </row>
    <row r="8" spans="2:8" ht="77.25" thickBot="1" x14ac:dyDescent="0.3">
      <c r="B8" s="44"/>
      <c r="C8" s="33">
        <f t="shared" ref="C8:C53" si="0">C7+1</f>
        <v>3</v>
      </c>
      <c r="D8" s="20" t="s">
        <v>135</v>
      </c>
      <c r="E8" s="21" t="s">
        <v>134</v>
      </c>
      <c r="F8" s="22" t="s">
        <v>266</v>
      </c>
      <c r="G8" s="22" t="s">
        <v>349</v>
      </c>
      <c r="H8" s="23" t="s">
        <v>350</v>
      </c>
    </row>
    <row r="9" spans="2:8" ht="48.75" customHeight="1" thickBot="1" x14ac:dyDescent="0.3">
      <c r="B9" s="44"/>
      <c r="C9" s="33">
        <f t="shared" si="0"/>
        <v>4</v>
      </c>
      <c r="D9" s="20" t="s">
        <v>322</v>
      </c>
      <c r="E9" s="21" t="s">
        <v>270</v>
      </c>
      <c r="F9" s="22" t="s">
        <v>323</v>
      </c>
      <c r="G9" s="22" t="s">
        <v>324</v>
      </c>
      <c r="H9" s="23" t="s">
        <v>351</v>
      </c>
    </row>
    <row r="10" spans="2:8" ht="51.75" thickBot="1" x14ac:dyDescent="0.3">
      <c r="B10" s="44"/>
      <c r="C10" s="33">
        <f t="shared" si="0"/>
        <v>5</v>
      </c>
      <c r="D10" s="20" t="s">
        <v>133</v>
      </c>
      <c r="E10" s="21" t="s">
        <v>132</v>
      </c>
      <c r="F10" s="22" t="s">
        <v>267</v>
      </c>
      <c r="G10" s="22" t="s">
        <v>126</v>
      </c>
      <c r="H10" s="23" t="s">
        <v>352</v>
      </c>
    </row>
    <row r="11" spans="2:8" ht="39" thickBot="1" x14ac:dyDescent="0.3">
      <c r="B11" s="44"/>
      <c r="C11" s="33" t="e">
        <f>#REF!+1</f>
        <v>#REF!</v>
      </c>
      <c r="D11" s="20" t="s">
        <v>344</v>
      </c>
      <c r="E11" s="21" t="s">
        <v>345</v>
      </c>
      <c r="F11" s="22" t="s">
        <v>268</v>
      </c>
      <c r="G11" s="22" t="s">
        <v>130</v>
      </c>
      <c r="H11" s="23" t="s">
        <v>129</v>
      </c>
    </row>
    <row r="12" spans="2:8" ht="90" thickBot="1" x14ac:dyDescent="0.3">
      <c r="B12" s="45"/>
      <c r="C12" s="33" t="e">
        <f t="shared" si="0"/>
        <v>#REF!</v>
      </c>
      <c r="D12" s="20" t="s">
        <v>128</v>
      </c>
      <c r="E12" s="21" t="s">
        <v>127</v>
      </c>
      <c r="F12" s="22" t="s">
        <v>269</v>
      </c>
      <c r="G12" s="22" t="s">
        <v>126</v>
      </c>
      <c r="H12" s="23" t="s">
        <v>353</v>
      </c>
    </row>
    <row r="13" spans="2:8" ht="39" thickBot="1" x14ac:dyDescent="0.3">
      <c r="B13" s="43" t="s">
        <v>125</v>
      </c>
      <c r="C13" s="33" t="e">
        <f t="shared" si="0"/>
        <v>#REF!</v>
      </c>
      <c r="D13" s="20" t="s">
        <v>124</v>
      </c>
      <c r="E13" s="21" t="s">
        <v>123</v>
      </c>
      <c r="F13" s="22" t="s">
        <v>271</v>
      </c>
      <c r="G13" s="22" t="s">
        <v>122</v>
      </c>
      <c r="H13" s="23" t="s">
        <v>121</v>
      </c>
    </row>
    <row r="14" spans="2:8" ht="39" thickBot="1" x14ac:dyDescent="0.3">
      <c r="B14" s="44"/>
      <c r="C14" s="33" t="e">
        <f t="shared" si="0"/>
        <v>#REF!</v>
      </c>
      <c r="D14" s="20" t="s">
        <v>120</v>
      </c>
      <c r="E14" s="21" t="s">
        <v>119</v>
      </c>
      <c r="F14" s="22" t="s">
        <v>272</v>
      </c>
      <c r="G14" s="22" t="s">
        <v>118</v>
      </c>
      <c r="H14" s="23" t="s">
        <v>117</v>
      </c>
    </row>
    <row r="15" spans="2:8" ht="39" thickBot="1" x14ac:dyDescent="0.3">
      <c r="B15" s="34" t="s">
        <v>116</v>
      </c>
      <c r="C15" s="35" t="e">
        <f>C14+1</f>
        <v>#REF!</v>
      </c>
      <c r="D15" s="25" t="s">
        <v>48</v>
      </c>
      <c r="E15" s="26" t="s">
        <v>115</v>
      </c>
      <c r="F15" s="27" t="s">
        <v>273</v>
      </c>
      <c r="G15" s="27" t="s">
        <v>114</v>
      </c>
      <c r="H15" s="28" t="s">
        <v>113</v>
      </c>
    </row>
    <row r="16" spans="2:8" ht="31.5" customHeight="1" thickBot="1" x14ac:dyDescent="0.3">
      <c r="B16" s="36"/>
      <c r="C16" s="35" t="e">
        <f>C15+1</f>
        <v>#REF!</v>
      </c>
      <c r="D16" s="20" t="s">
        <v>326</v>
      </c>
      <c r="E16" s="21" t="s">
        <v>329</v>
      </c>
      <c r="F16" s="22" t="s">
        <v>330</v>
      </c>
      <c r="G16" s="22" t="s">
        <v>114</v>
      </c>
      <c r="H16" s="23" t="s">
        <v>331</v>
      </c>
    </row>
    <row r="17" spans="2:11" ht="64.5" thickBot="1" x14ac:dyDescent="0.3">
      <c r="B17" s="43" t="s">
        <v>112</v>
      </c>
      <c r="C17" s="35" t="e">
        <f>C16+1</f>
        <v>#REF!</v>
      </c>
      <c r="D17" s="20" t="s">
        <v>111</v>
      </c>
      <c r="E17" s="21" t="s">
        <v>110</v>
      </c>
      <c r="F17" s="22" t="s">
        <v>274</v>
      </c>
      <c r="G17" s="22" t="s">
        <v>109</v>
      </c>
      <c r="H17" s="23" t="s">
        <v>108</v>
      </c>
    </row>
    <row r="18" spans="2:11" ht="39" thickBot="1" x14ac:dyDescent="0.3">
      <c r="B18" s="45"/>
      <c r="C18" s="33" t="e">
        <f t="shared" si="0"/>
        <v>#REF!</v>
      </c>
      <c r="D18" s="20" t="s">
        <v>107</v>
      </c>
      <c r="E18" s="21" t="s">
        <v>106</v>
      </c>
      <c r="F18" s="22" t="s">
        <v>275</v>
      </c>
      <c r="G18" s="22" t="s">
        <v>105</v>
      </c>
      <c r="H18" s="23" t="s">
        <v>354</v>
      </c>
    </row>
    <row r="19" spans="2:11" ht="39" thickBot="1" x14ac:dyDescent="0.3">
      <c r="B19" s="37" t="s">
        <v>103</v>
      </c>
      <c r="C19" s="33" t="e">
        <f t="shared" si="0"/>
        <v>#REF!</v>
      </c>
      <c r="D19" s="20" t="s">
        <v>102</v>
      </c>
      <c r="E19" s="21" t="s">
        <v>101</v>
      </c>
      <c r="F19" s="22" t="s">
        <v>276</v>
      </c>
      <c r="G19" s="22" t="s">
        <v>100</v>
      </c>
      <c r="H19" s="23" t="s">
        <v>99</v>
      </c>
    </row>
    <row r="20" spans="2:11" ht="51.75" thickBot="1" x14ac:dyDescent="0.3">
      <c r="B20" s="37" t="s">
        <v>98</v>
      </c>
      <c r="C20" s="33" t="e">
        <f t="shared" si="0"/>
        <v>#REF!</v>
      </c>
      <c r="D20" s="20" t="s">
        <v>97</v>
      </c>
      <c r="E20" s="21" t="s">
        <v>96</v>
      </c>
      <c r="F20" s="22" t="s">
        <v>277</v>
      </c>
      <c r="G20" s="22" t="s">
        <v>95</v>
      </c>
      <c r="H20" s="23" t="s">
        <v>94</v>
      </c>
    </row>
    <row r="21" spans="2:11" ht="51.75" thickBot="1" x14ac:dyDescent="0.3">
      <c r="B21" s="37" t="s">
        <v>93</v>
      </c>
      <c r="C21" s="33" t="e">
        <f t="shared" si="0"/>
        <v>#REF!</v>
      </c>
      <c r="D21" s="20" t="s">
        <v>92</v>
      </c>
      <c r="E21" s="21" t="s">
        <v>91</v>
      </c>
      <c r="F21" s="22" t="s">
        <v>278</v>
      </c>
      <c r="G21" s="22" t="s">
        <v>355</v>
      </c>
      <c r="H21" s="23" t="s">
        <v>90</v>
      </c>
    </row>
    <row r="22" spans="2:11" ht="39" thickBot="1" x14ac:dyDescent="0.3">
      <c r="B22" s="43" t="s">
        <v>89</v>
      </c>
      <c r="C22" s="33" t="e">
        <f t="shared" si="0"/>
        <v>#REF!</v>
      </c>
      <c r="D22" s="20" t="s">
        <v>88</v>
      </c>
      <c r="E22" s="21" t="s">
        <v>87</v>
      </c>
      <c r="F22" s="22" t="s">
        <v>279</v>
      </c>
      <c r="G22" s="22" t="s">
        <v>86</v>
      </c>
      <c r="H22" s="23" t="s">
        <v>85</v>
      </c>
    </row>
    <row r="23" spans="2:11" ht="39" thickBot="1" x14ac:dyDescent="0.3">
      <c r="B23" s="45"/>
      <c r="C23" s="33" t="e">
        <f t="shared" si="0"/>
        <v>#REF!</v>
      </c>
      <c r="D23" s="20" t="s">
        <v>84</v>
      </c>
      <c r="E23" s="21" t="s">
        <v>83</v>
      </c>
      <c r="F23" s="22" t="s">
        <v>280</v>
      </c>
      <c r="G23" s="22" t="s">
        <v>82</v>
      </c>
      <c r="H23" s="23" t="s">
        <v>356</v>
      </c>
    </row>
    <row r="24" spans="2:11" ht="77.25" thickBot="1" x14ac:dyDescent="0.3">
      <c r="B24" s="43" t="s">
        <v>80</v>
      </c>
      <c r="C24" s="33" t="e">
        <f t="shared" si="0"/>
        <v>#REF!</v>
      </c>
      <c r="D24" s="20" t="s">
        <v>79</v>
      </c>
      <c r="E24" s="21" t="s">
        <v>78</v>
      </c>
      <c r="F24" s="22" t="s">
        <v>281</v>
      </c>
      <c r="G24" s="22" t="s">
        <v>357</v>
      </c>
      <c r="H24" s="23" t="s">
        <v>337</v>
      </c>
    </row>
    <row r="25" spans="2:11" ht="54.75" customHeight="1" thickBot="1" x14ac:dyDescent="0.3">
      <c r="B25" s="44"/>
      <c r="C25" s="33" t="e">
        <f t="shared" si="0"/>
        <v>#REF!</v>
      </c>
      <c r="D25" s="20" t="s">
        <v>313</v>
      </c>
      <c r="E25" s="21" t="s">
        <v>314</v>
      </c>
      <c r="F25" s="22" t="s">
        <v>315</v>
      </c>
      <c r="G25" s="22" t="s">
        <v>230</v>
      </c>
      <c r="H25" s="23" t="s">
        <v>358</v>
      </c>
    </row>
    <row r="26" spans="2:11" ht="64.5" thickBot="1" x14ac:dyDescent="0.3">
      <c r="B26" s="44"/>
      <c r="C26" s="33" t="e">
        <f t="shared" si="0"/>
        <v>#REF!</v>
      </c>
      <c r="D26" s="20" t="s">
        <v>77</v>
      </c>
      <c r="E26" s="21" t="s">
        <v>76</v>
      </c>
      <c r="F26" s="22" t="s">
        <v>282</v>
      </c>
      <c r="G26" s="22" t="s">
        <v>338</v>
      </c>
      <c r="H26" s="23" t="s">
        <v>339</v>
      </c>
    </row>
    <row r="27" spans="2:11" ht="64.5" thickBot="1" x14ac:dyDescent="0.3">
      <c r="B27" s="44"/>
      <c r="C27" s="33" t="e">
        <f t="shared" si="0"/>
        <v>#REF!</v>
      </c>
      <c r="D27" s="20" t="s">
        <v>44</v>
      </c>
      <c r="E27" s="21" t="s">
        <v>75</v>
      </c>
      <c r="F27" s="22" t="s">
        <v>283</v>
      </c>
      <c r="G27" s="22" t="s">
        <v>340</v>
      </c>
      <c r="H27" s="23" t="s">
        <v>74</v>
      </c>
    </row>
    <row r="28" spans="2:11" ht="39" thickBot="1" x14ac:dyDescent="0.3">
      <c r="B28" s="45"/>
      <c r="C28" s="33" t="e">
        <f t="shared" si="0"/>
        <v>#REF!</v>
      </c>
      <c r="D28" s="20" t="s">
        <v>73</v>
      </c>
      <c r="E28" s="21" t="s">
        <v>72</v>
      </c>
      <c r="F28" s="22" t="s">
        <v>284</v>
      </c>
      <c r="G28" s="22" t="s">
        <v>359</v>
      </c>
      <c r="H28" s="23" t="s">
        <v>341</v>
      </c>
    </row>
    <row r="29" spans="2:11" ht="61.5" customHeight="1" thickBot="1" x14ac:dyDescent="0.3">
      <c r="B29" s="43" t="s">
        <v>70</v>
      </c>
      <c r="C29" s="56" t="e">
        <f>C28+1</f>
        <v>#REF!</v>
      </c>
      <c r="D29" s="20" t="s">
        <v>153</v>
      </c>
      <c r="E29" s="29" t="s">
        <v>332</v>
      </c>
      <c r="F29" s="61" t="s">
        <v>333</v>
      </c>
      <c r="G29" s="22"/>
      <c r="H29" s="62" t="s">
        <v>151</v>
      </c>
      <c r="I29" s="17"/>
      <c r="J29" s="18"/>
      <c r="K29" s="19"/>
    </row>
    <row r="30" spans="2:11" ht="51.75" thickBot="1" x14ac:dyDescent="0.3">
      <c r="B30" s="55"/>
      <c r="C30" s="57"/>
      <c r="D30" s="20" t="s">
        <v>69</v>
      </c>
      <c r="E30" s="21" t="s">
        <v>68</v>
      </c>
      <c r="F30" s="22" t="s">
        <v>285</v>
      </c>
      <c r="G30" s="22" t="s">
        <v>67</v>
      </c>
      <c r="H30" s="23" t="s">
        <v>66</v>
      </c>
    </row>
    <row r="31" spans="2:11" ht="39" thickBot="1" x14ac:dyDescent="0.3">
      <c r="B31" s="37" t="s">
        <v>65</v>
      </c>
      <c r="C31" s="33" t="e">
        <f>C29+1</f>
        <v>#REF!</v>
      </c>
      <c r="D31" s="20" t="s">
        <v>64</v>
      </c>
      <c r="E31" s="21" t="s">
        <v>63</v>
      </c>
      <c r="F31" s="22" t="s">
        <v>286</v>
      </c>
      <c r="G31" s="22" t="s">
        <v>30</v>
      </c>
      <c r="H31" s="23" t="s">
        <v>62</v>
      </c>
    </row>
    <row r="32" spans="2:11" ht="153.75" thickBot="1" x14ac:dyDescent="0.3">
      <c r="B32" s="43" t="s">
        <v>61</v>
      </c>
      <c r="C32" s="33" t="e">
        <f t="shared" si="0"/>
        <v>#REF!</v>
      </c>
      <c r="D32" s="20" t="s">
        <v>60</v>
      </c>
      <c r="E32" s="21" t="s">
        <v>59</v>
      </c>
      <c r="F32" s="22" t="s">
        <v>287</v>
      </c>
      <c r="G32" s="22" t="s">
        <v>58</v>
      </c>
      <c r="H32" s="23" t="s">
        <v>57</v>
      </c>
    </row>
    <row r="33" spans="2:8" ht="90" thickBot="1" x14ac:dyDescent="0.3">
      <c r="B33" s="44"/>
      <c r="C33" s="33" t="e">
        <f t="shared" si="0"/>
        <v>#REF!</v>
      </c>
      <c r="D33" s="20" t="s">
        <v>56</v>
      </c>
      <c r="E33" s="21" t="s">
        <v>55</v>
      </c>
      <c r="F33" s="22" t="s">
        <v>288</v>
      </c>
      <c r="G33" s="22" t="s">
        <v>361</v>
      </c>
      <c r="H33" s="23" t="s">
        <v>360</v>
      </c>
    </row>
    <row r="34" spans="2:8" ht="153.75" thickBot="1" x14ac:dyDescent="0.3">
      <c r="B34" s="44"/>
      <c r="C34" s="33" t="e">
        <f t="shared" si="0"/>
        <v>#REF!</v>
      </c>
      <c r="D34" s="20" t="s">
        <v>54</v>
      </c>
      <c r="E34" s="21" t="s">
        <v>53</v>
      </c>
      <c r="F34" s="22" t="s">
        <v>289</v>
      </c>
      <c r="G34" s="22" t="s">
        <v>363</v>
      </c>
      <c r="H34" s="23" t="s">
        <v>362</v>
      </c>
    </row>
    <row r="35" spans="2:8" ht="102.75" thickBot="1" x14ac:dyDescent="0.3">
      <c r="B35" s="44"/>
      <c r="C35" s="33" t="e">
        <f t="shared" si="0"/>
        <v>#REF!</v>
      </c>
      <c r="D35" s="20" t="s">
        <v>52</v>
      </c>
      <c r="E35" s="21" t="s">
        <v>51</v>
      </c>
      <c r="F35" s="22" t="s">
        <v>290</v>
      </c>
      <c r="G35" s="22" t="s">
        <v>365</v>
      </c>
      <c r="H35" s="23" t="s">
        <v>364</v>
      </c>
    </row>
    <row r="36" spans="2:8" ht="86.25" thickBot="1" x14ac:dyDescent="0.3">
      <c r="B36" s="44"/>
      <c r="C36" s="33" t="e">
        <f t="shared" si="0"/>
        <v>#REF!</v>
      </c>
      <c r="D36" s="20" t="s">
        <v>50</v>
      </c>
      <c r="E36" s="21" t="s">
        <v>49</v>
      </c>
      <c r="F36" s="22" t="s">
        <v>291</v>
      </c>
      <c r="G36" s="60" t="s">
        <v>367</v>
      </c>
      <c r="H36" s="60" t="s">
        <v>366</v>
      </c>
    </row>
    <row r="37" spans="2:8" ht="90" thickBot="1" x14ac:dyDescent="0.3">
      <c r="B37" s="44"/>
      <c r="C37" s="33" t="e">
        <f t="shared" si="0"/>
        <v>#REF!</v>
      </c>
      <c r="D37" s="20" t="s">
        <v>48</v>
      </c>
      <c r="E37" s="21" t="s">
        <v>47</v>
      </c>
      <c r="F37" s="22" t="s">
        <v>292</v>
      </c>
      <c r="G37" s="22" t="s">
        <v>334</v>
      </c>
      <c r="H37" s="23" t="s">
        <v>368</v>
      </c>
    </row>
    <row r="38" spans="2:8" ht="90" thickBot="1" x14ac:dyDescent="0.3">
      <c r="B38" s="44"/>
      <c r="C38" s="33" t="e">
        <f t="shared" si="0"/>
        <v>#REF!</v>
      </c>
      <c r="D38" s="20" t="s">
        <v>46</v>
      </c>
      <c r="E38" s="21" t="s">
        <v>45</v>
      </c>
      <c r="F38" s="22" t="s">
        <v>293</v>
      </c>
      <c r="G38" s="22" t="s">
        <v>370</v>
      </c>
      <c r="H38" s="23" t="s">
        <v>369</v>
      </c>
    </row>
    <row r="39" spans="2:8" ht="51.75" thickBot="1" x14ac:dyDescent="0.3">
      <c r="B39" s="44"/>
      <c r="C39" s="33" t="e">
        <f t="shared" si="0"/>
        <v>#REF!</v>
      </c>
      <c r="D39" s="26" t="s">
        <v>44</v>
      </c>
      <c r="E39" s="26" t="s">
        <v>294</v>
      </c>
      <c r="F39" s="22" t="s">
        <v>295</v>
      </c>
      <c r="G39" s="22" t="s">
        <v>372</v>
      </c>
      <c r="H39" s="24" t="s">
        <v>371</v>
      </c>
    </row>
    <row r="40" spans="2:8" ht="51.75" thickBot="1" x14ac:dyDescent="0.3">
      <c r="B40" s="44"/>
      <c r="C40" s="33" t="e">
        <f t="shared" si="0"/>
        <v>#REF!</v>
      </c>
      <c r="D40" s="26" t="s">
        <v>43</v>
      </c>
      <c r="E40" s="26" t="s">
        <v>296</v>
      </c>
      <c r="F40" s="22" t="s">
        <v>297</v>
      </c>
      <c r="G40" s="22" t="s">
        <v>372</v>
      </c>
      <c r="H40" s="23" t="s">
        <v>373</v>
      </c>
    </row>
    <row r="41" spans="2:8" ht="77.25" thickBot="1" x14ac:dyDescent="0.3">
      <c r="B41" s="45"/>
      <c r="C41" s="33" t="e">
        <f t="shared" si="0"/>
        <v>#REF!</v>
      </c>
      <c r="D41" s="26" t="s">
        <v>42</v>
      </c>
      <c r="E41" s="26" t="s">
        <v>298</v>
      </c>
      <c r="F41" s="22" t="s">
        <v>317</v>
      </c>
      <c r="G41" s="22" t="s">
        <v>375</v>
      </c>
      <c r="H41" s="23" t="s">
        <v>374</v>
      </c>
    </row>
    <row r="42" spans="2:8" ht="77.25" customHeight="1" thickBot="1" x14ac:dyDescent="0.3">
      <c r="B42" s="36" t="s">
        <v>319</v>
      </c>
      <c r="C42" s="33" t="e">
        <f t="shared" si="0"/>
        <v>#REF!</v>
      </c>
      <c r="D42" s="26" t="s">
        <v>321</v>
      </c>
      <c r="E42" s="26" t="s">
        <v>316</v>
      </c>
      <c r="F42" s="22" t="s">
        <v>318</v>
      </c>
      <c r="G42" s="22" t="s">
        <v>320</v>
      </c>
      <c r="H42" s="23" t="s">
        <v>180</v>
      </c>
    </row>
    <row r="43" spans="2:8" ht="84.75" customHeight="1" thickBot="1" x14ac:dyDescent="0.3">
      <c r="B43" s="43" t="s">
        <v>41</v>
      </c>
      <c r="C43" s="33" t="e">
        <f t="shared" si="0"/>
        <v>#REF!</v>
      </c>
      <c r="D43" s="20" t="s">
        <v>40</v>
      </c>
      <c r="E43" s="21" t="s">
        <v>39</v>
      </c>
      <c r="F43" s="22" t="s">
        <v>299</v>
      </c>
      <c r="G43" s="22" t="s">
        <v>38</v>
      </c>
      <c r="H43" s="23" t="s">
        <v>34</v>
      </c>
    </row>
    <row r="44" spans="2:8" ht="63.75" customHeight="1" thickBot="1" x14ac:dyDescent="0.3">
      <c r="B44" s="44"/>
      <c r="C44" s="33" t="e">
        <f t="shared" si="0"/>
        <v>#REF!</v>
      </c>
      <c r="D44" s="26" t="s">
        <v>310</v>
      </c>
      <c r="E44" s="26" t="s">
        <v>311</v>
      </c>
      <c r="F44" s="22" t="s">
        <v>312</v>
      </c>
      <c r="G44" s="22" t="s">
        <v>376</v>
      </c>
      <c r="H44" s="23" t="s">
        <v>377</v>
      </c>
    </row>
    <row r="45" spans="2:8" ht="51.75" thickBot="1" x14ac:dyDescent="0.3">
      <c r="B45" s="44"/>
      <c r="C45" s="33" t="e">
        <f t="shared" si="0"/>
        <v>#REF!</v>
      </c>
      <c r="D45" s="26" t="s">
        <v>37</v>
      </c>
      <c r="E45" s="26" t="s">
        <v>36</v>
      </c>
      <c r="F45" s="22" t="s">
        <v>300</v>
      </c>
      <c r="G45" s="22" t="s">
        <v>35</v>
      </c>
      <c r="H45" s="23" t="s">
        <v>34</v>
      </c>
    </row>
    <row r="46" spans="2:8" ht="51.75" thickBot="1" x14ac:dyDescent="0.3">
      <c r="B46" s="37" t="s">
        <v>33</v>
      </c>
      <c r="C46" s="33" t="e">
        <f t="shared" si="0"/>
        <v>#REF!</v>
      </c>
      <c r="D46" s="26" t="s">
        <v>32</v>
      </c>
      <c r="E46" s="26" t="s">
        <v>31</v>
      </c>
      <c r="F46" s="22" t="s">
        <v>301</v>
      </c>
      <c r="G46" s="22" t="s">
        <v>378</v>
      </c>
      <c r="H46" s="23" t="s">
        <v>29</v>
      </c>
    </row>
    <row r="47" spans="2:8" ht="51.75" thickBot="1" x14ac:dyDescent="0.3">
      <c r="B47" s="37" t="s">
        <v>24</v>
      </c>
      <c r="C47" s="33" t="e">
        <f t="shared" si="0"/>
        <v>#REF!</v>
      </c>
      <c r="D47" s="26" t="s">
        <v>28</v>
      </c>
      <c r="E47" s="26" t="s">
        <v>27</v>
      </c>
      <c r="F47" s="22" t="s">
        <v>302</v>
      </c>
      <c r="G47" s="22" t="s">
        <v>26</v>
      </c>
      <c r="H47" s="23" t="s">
        <v>25</v>
      </c>
    </row>
    <row r="48" spans="2:8" ht="51.75" thickBot="1" x14ac:dyDescent="0.3">
      <c r="B48" s="37" t="s">
        <v>24</v>
      </c>
      <c r="C48" s="33" t="e">
        <f t="shared" si="0"/>
        <v>#REF!</v>
      </c>
      <c r="D48" s="26" t="s">
        <v>23</v>
      </c>
      <c r="E48" s="26" t="s">
        <v>22</v>
      </c>
      <c r="F48" s="22" t="s">
        <v>303</v>
      </c>
      <c r="G48" s="22" t="s">
        <v>21</v>
      </c>
      <c r="H48" s="23" t="s">
        <v>20</v>
      </c>
    </row>
    <row r="49" spans="2:8" ht="51.75" thickBot="1" x14ac:dyDescent="0.3">
      <c r="B49" s="37" t="s">
        <v>19</v>
      </c>
      <c r="C49" s="33" t="e">
        <f t="shared" si="0"/>
        <v>#REF!</v>
      </c>
      <c r="D49" s="26" t="s">
        <v>18</v>
      </c>
      <c r="E49" s="26" t="s">
        <v>17</v>
      </c>
      <c r="F49" s="22" t="s">
        <v>304</v>
      </c>
      <c r="G49" s="22" t="s">
        <v>16</v>
      </c>
      <c r="H49" s="23" t="s">
        <v>15</v>
      </c>
    </row>
    <row r="50" spans="2:8" ht="51" customHeight="1" thickBot="1" x14ac:dyDescent="0.3">
      <c r="B50" s="37" t="s">
        <v>325</v>
      </c>
      <c r="C50" s="33" t="e">
        <f t="shared" si="0"/>
        <v>#REF!</v>
      </c>
      <c r="D50" s="26" t="s">
        <v>326</v>
      </c>
      <c r="E50" s="26" t="s">
        <v>327</v>
      </c>
      <c r="F50" s="22" t="s">
        <v>328</v>
      </c>
      <c r="G50" s="22" t="s">
        <v>114</v>
      </c>
      <c r="H50" s="23" t="s">
        <v>379</v>
      </c>
    </row>
    <row r="51" spans="2:8" ht="39" thickBot="1" x14ac:dyDescent="0.3">
      <c r="B51" s="37" t="s">
        <v>14</v>
      </c>
      <c r="C51" s="33" t="e">
        <f t="shared" si="0"/>
        <v>#REF!</v>
      </c>
      <c r="D51" s="26" t="s">
        <v>13</v>
      </c>
      <c r="E51" s="26" t="s">
        <v>12</v>
      </c>
      <c r="F51" s="22" t="s">
        <v>305</v>
      </c>
      <c r="G51" s="22" t="s">
        <v>11</v>
      </c>
      <c r="H51" s="23" t="s">
        <v>10</v>
      </c>
    </row>
    <row r="52" spans="2:8" ht="51.75" thickBot="1" x14ac:dyDescent="0.3">
      <c r="B52" s="37" t="s">
        <v>9</v>
      </c>
      <c r="C52" s="33" t="e">
        <f t="shared" si="0"/>
        <v>#REF!</v>
      </c>
      <c r="D52" s="26" t="s">
        <v>8</v>
      </c>
      <c r="E52" s="26" t="s">
        <v>7</v>
      </c>
      <c r="F52" s="22" t="s">
        <v>306</v>
      </c>
      <c r="G52" s="22" t="s">
        <v>6</v>
      </c>
      <c r="H52" s="23" t="s">
        <v>5</v>
      </c>
    </row>
    <row r="53" spans="2:8" ht="39" thickBot="1" x14ac:dyDescent="0.3">
      <c r="B53" s="38" t="s">
        <v>4</v>
      </c>
      <c r="C53" s="33" t="e">
        <f t="shared" si="0"/>
        <v>#REF!</v>
      </c>
      <c r="D53" s="25" t="s">
        <v>3</v>
      </c>
      <c r="E53" s="21" t="s">
        <v>2</v>
      </c>
      <c r="F53" s="22" t="s">
        <v>307</v>
      </c>
      <c r="G53" s="22" t="s">
        <v>1</v>
      </c>
      <c r="H53" s="23" t="s">
        <v>380</v>
      </c>
    </row>
    <row r="54" spans="2:8" ht="15.75" thickBot="1" x14ac:dyDescent="0.3">
      <c r="B54" s="41" t="s">
        <v>309</v>
      </c>
      <c r="C54" s="42"/>
      <c r="D54" s="39">
        <v>43</v>
      </c>
      <c r="E54" s="40"/>
      <c r="F54" s="40"/>
      <c r="G54" s="40"/>
      <c r="H54" s="40"/>
    </row>
  </sheetData>
  <mergeCells count="11">
    <mergeCell ref="B54:C54"/>
    <mergeCell ref="B24:B28"/>
    <mergeCell ref="B32:B41"/>
    <mergeCell ref="B43:B45"/>
    <mergeCell ref="B1:H3"/>
    <mergeCell ref="B5:B12"/>
    <mergeCell ref="B13:B14"/>
    <mergeCell ref="B17:B18"/>
    <mergeCell ref="B22:B23"/>
    <mergeCell ref="B29:B30"/>
    <mergeCell ref="C29:C30"/>
  </mergeCells>
  <pageMargins left="0.511811024" right="0.511811024" top="0.78740157499999996" bottom="0.78740157499999996" header="0.31496062000000002" footer="0.31496062000000002"/>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workbookViewId="0">
      <selection activeCell="F7" sqref="F7"/>
    </sheetView>
  </sheetViews>
  <sheetFormatPr defaultRowHeight="15" x14ac:dyDescent="0.25"/>
  <cols>
    <col min="1" max="1" width="6.28515625" customWidth="1"/>
    <col min="2" max="2" width="23.140625" customWidth="1"/>
    <col min="3" max="3" width="17.42578125" customWidth="1"/>
    <col min="4" max="4" width="39.7109375" customWidth="1"/>
    <col min="5" max="5" width="28" bestFit="1" customWidth="1"/>
    <col min="6" max="6" width="30.140625" customWidth="1"/>
    <col min="7" max="7" width="29" customWidth="1"/>
  </cols>
  <sheetData>
    <row r="1" spans="2:7" ht="15.75" thickBot="1" x14ac:dyDescent="0.3"/>
    <row r="2" spans="2:7" ht="15.75" customHeight="1" x14ac:dyDescent="0.25">
      <c r="B2" s="46" t="s">
        <v>155</v>
      </c>
      <c r="C2" s="47"/>
      <c r="D2" s="47"/>
      <c r="E2" s="47"/>
      <c r="F2" s="47"/>
      <c r="G2" s="48"/>
    </row>
    <row r="3" spans="2:7" x14ac:dyDescent="0.25">
      <c r="B3" s="49"/>
      <c r="C3" s="50"/>
      <c r="D3" s="50"/>
      <c r="E3" s="50"/>
      <c r="F3" s="50"/>
      <c r="G3" s="51"/>
    </row>
    <row r="4" spans="2:7" ht="15.75" thickBot="1" x14ac:dyDescent="0.3">
      <c r="B4" s="52"/>
      <c r="C4" s="53"/>
      <c r="D4" s="53"/>
      <c r="E4" s="53"/>
      <c r="F4" s="53"/>
      <c r="G4" s="54"/>
    </row>
    <row r="5" spans="2:7" ht="15.75" thickBot="1" x14ac:dyDescent="0.3">
      <c r="B5" s="12" t="s">
        <v>145</v>
      </c>
      <c r="C5" s="11" t="s">
        <v>144</v>
      </c>
      <c r="D5" s="11" t="s">
        <v>143</v>
      </c>
      <c r="E5" s="11" t="s">
        <v>154</v>
      </c>
      <c r="F5" s="11" t="s">
        <v>154</v>
      </c>
      <c r="G5" s="11" t="s">
        <v>154</v>
      </c>
    </row>
    <row r="6" spans="2:7" x14ac:dyDescent="0.25">
      <c r="B6" s="58" t="s">
        <v>70</v>
      </c>
      <c r="C6" s="10" t="s">
        <v>153</v>
      </c>
      <c r="D6" s="10" t="s">
        <v>152</v>
      </c>
      <c r="E6" s="10" t="s">
        <v>151</v>
      </c>
      <c r="F6" s="9"/>
      <c r="G6" s="8"/>
    </row>
    <row r="7" spans="2:7" ht="165.75" thickBot="1" x14ac:dyDescent="0.3">
      <c r="B7" s="59"/>
      <c r="C7" s="7" t="s">
        <v>150</v>
      </c>
      <c r="D7" s="6" t="s">
        <v>149</v>
      </c>
      <c r="E7" s="6" t="s">
        <v>148</v>
      </c>
      <c r="F7" s="5"/>
      <c r="G7" s="4"/>
    </row>
    <row r="8" spans="2:7" ht="15.75" thickBot="1" x14ac:dyDescent="0.3"/>
    <row r="9" spans="2:7" ht="15.75" thickBot="1" x14ac:dyDescent="0.3">
      <c r="D9" s="3" t="s">
        <v>147</v>
      </c>
      <c r="E9" s="2">
        <f>COUNTA(C6)</f>
        <v>1</v>
      </c>
    </row>
    <row r="10" spans="2:7" ht="33.75" customHeight="1" x14ac:dyDescent="0.25"/>
    <row r="11" spans="2:7" ht="36.75" customHeight="1" x14ac:dyDescent="0.25"/>
  </sheetData>
  <mergeCells count="2">
    <mergeCell ref="B6:B7"/>
    <mergeCell ref="B2:G4"/>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5"/>
  <sheetViews>
    <sheetView workbookViewId="0">
      <selection activeCell="C75" sqref="A1:C75"/>
    </sheetView>
  </sheetViews>
  <sheetFormatPr defaultRowHeight="15" x14ac:dyDescent="0.25"/>
  <cols>
    <col min="2" max="2" width="44" bestFit="1" customWidth="1"/>
    <col min="3" max="3" width="45.5703125" bestFit="1" customWidth="1"/>
  </cols>
  <sheetData>
    <row r="1" spans="1:3" ht="15" customHeight="1" x14ac:dyDescent="0.25">
      <c r="B1" s="46" t="s">
        <v>146</v>
      </c>
      <c r="C1" s="48"/>
    </row>
    <row r="2" spans="1:3" ht="15" customHeight="1" x14ac:dyDescent="0.25">
      <c r="B2" s="49"/>
      <c r="C2" s="51"/>
    </row>
    <row r="3" spans="1:3" ht="15.75" customHeight="1" x14ac:dyDescent="0.25">
      <c r="B3" s="49"/>
      <c r="C3" s="51"/>
    </row>
    <row r="4" spans="1:3" x14ac:dyDescent="0.25">
      <c r="B4" s="49"/>
      <c r="C4" s="51"/>
    </row>
    <row r="5" spans="1:3" ht="15.75" thickBot="1" x14ac:dyDescent="0.3">
      <c r="B5" s="52"/>
      <c r="C5" s="54"/>
    </row>
    <row r="6" spans="1:3" ht="15" customHeight="1" thickBot="1" x14ac:dyDescent="0.3">
      <c r="B6" s="15" t="s">
        <v>261</v>
      </c>
      <c r="C6" s="15" t="s">
        <v>141</v>
      </c>
    </row>
    <row r="7" spans="1:3" ht="15.75" customHeight="1" x14ac:dyDescent="0.25">
      <c r="A7">
        <v>1</v>
      </c>
      <c r="B7" s="14" t="s">
        <v>260</v>
      </c>
      <c r="C7" s="14" t="s">
        <v>99</v>
      </c>
    </row>
    <row r="8" spans="1:3" x14ac:dyDescent="0.25">
      <c r="A8">
        <v>2</v>
      </c>
      <c r="B8" s="13" t="s">
        <v>82</v>
      </c>
      <c r="C8" s="13" t="s">
        <v>259</v>
      </c>
    </row>
    <row r="9" spans="1:3" x14ac:dyDescent="0.25">
      <c r="A9">
        <v>3</v>
      </c>
      <c r="B9" s="13" t="s">
        <v>258</v>
      </c>
      <c r="C9" s="13" t="s">
        <v>257</v>
      </c>
    </row>
    <row r="10" spans="1:3" x14ac:dyDescent="0.25">
      <c r="A10">
        <v>4</v>
      </c>
      <c r="B10" s="13" t="s">
        <v>256</v>
      </c>
      <c r="C10" s="13" t="s">
        <v>251</v>
      </c>
    </row>
    <row r="11" spans="1:3" x14ac:dyDescent="0.25">
      <c r="A11">
        <v>5</v>
      </c>
      <c r="B11" s="13" t="s">
        <v>255</v>
      </c>
      <c r="C11" s="13" t="s">
        <v>254</v>
      </c>
    </row>
    <row r="12" spans="1:3" x14ac:dyDescent="0.25">
      <c r="A12">
        <v>6</v>
      </c>
      <c r="B12" s="13" t="s">
        <v>253</v>
      </c>
      <c r="C12" s="13" t="s">
        <v>62</v>
      </c>
    </row>
    <row r="13" spans="1:3" x14ac:dyDescent="0.25">
      <c r="A13">
        <v>7</v>
      </c>
      <c r="B13" s="13" t="s">
        <v>105</v>
      </c>
      <c r="C13" s="13" t="s">
        <v>252</v>
      </c>
    </row>
    <row r="14" spans="1:3" x14ac:dyDescent="0.25">
      <c r="A14">
        <v>8</v>
      </c>
      <c r="B14" s="13" t="s">
        <v>251</v>
      </c>
      <c r="C14" s="13" t="s">
        <v>250</v>
      </c>
    </row>
    <row r="15" spans="1:3" x14ac:dyDescent="0.25">
      <c r="A15">
        <v>9</v>
      </c>
      <c r="B15" s="13" t="s">
        <v>249</v>
      </c>
      <c r="C15" s="13" t="s">
        <v>248</v>
      </c>
    </row>
    <row r="16" spans="1:3" x14ac:dyDescent="0.25">
      <c r="A16">
        <v>10</v>
      </c>
      <c r="B16" s="13" t="s">
        <v>247</v>
      </c>
      <c r="C16" s="13" t="s">
        <v>246</v>
      </c>
    </row>
    <row r="17" spans="1:3" x14ac:dyDescent="0.25">
      <c r="A17">
        <v>11</v>
      </c>
      <c r="B17" s="13" t="s">
        <v>245</v>
      </c>
      <c r="C17" s="13" t="s">
        <v>81</v>
      </c>
    </row>
    <row r="18" spans="1:3" x14ac:dyDescent="0.25">
      <c r="A18">
        <v>12</v>
      </c>
      <c r="B18" s="13" t="s">
        <v>244</v>
      </c>
      <c r="C18" s="13" t="s">
        <v>0</v>
      </c>
    </row>
    <row r="19" spans="1:3" x14ac:dyDescent="0.25">
      <c r="A19">
        <v>13</v>
      </c>
      <c r="B19" s="13" t="s">
        <v>243</v>
      </c>
      <c r="C19" s="13" t="s">
        <v>242</v>
      </c>
    </row>
    <row r="20" spans="1:3" x14ac:dyDescent="0.25">
      <c r="A20">
        <v>14</v>
      </c>
      <c r="B20" s="13" t="s">
        <v>241</v>
      </c>
      <c r="C20" s="13" t="s">
        <v>113</v>
      </c>
    </row>
    <row r="21" spans="1:3" x14ac:dyDescent="0.25">
      <c r="A21">
        <v>15</v>
      </c>
      <c r="B21" s="13" t="s">
        <v>240</v>
      </c>
      <c r="C21" s="13" t="s">
        <v>239</v>
      </c>
    </row>
    <row r="22" spans="1:3" x14ac:dyDescent="0.25">
      <c r="A22">
        <v>16</v>
      </c>
      <c r="B22" s="13" t="s">
        <v>238</v>
      </c>
      <c r="C22" s="13" t="s">
        <v>237</v>
      </c>
    </row>
    <row r="23" spans="1:3" x14ac:dyDescent="0.25">
      <c r="A23">
        <v>17</v>
      </c>
      <c r="B23" s="13" t="s">
        <v>236</v>
      </c>
      <c r="C23" s="13" t="s">
        <v>235</v>
      </c>
    </row>
    <row r="24" spans="1:3" x14ac:dyDescent="0.25">
      <c r="A24">
        <v>18</v>
      </c>
      <c r="B24" s="13" t="s">
        <v>109</v>
      </c>
      <c r="C24" s="13" t="s">
        <v>10</v>
      </c>
    </row>
    <row r="25" spans="1:3" x14ac:dyDescent="0.25">
      <c r="A25">
        <v>19</v>
      </c>
      <c r="B25" s="13" t="s">
        <v>234</v>
      </c>
      <c r="C25" s="13" t="s">
        <v>233</v>
      </c>
    </row>
    <row r="26" spans="1:3" x14ac:dyDescent="0.25">
      <c r="A26">
        <v>20</v>
      </c>
      <c r="B26" s="13" t="s">
        <v>232</v>
      </c>
      <c r="C26" s="13" t="s">
        <v>231</v>
      </c>
    </row>
    <row r="27" spans="1:3" x14ac:dyDescent="0.25">
      <c r="A27">
        <v>21</v>
      </c>
      <c r="B27" s="13" t="s">
        <v>230</v>
      </c>
      <c r="C27" s="13" t="s">
        <v>229</v>
      </c>
    </row>
    <row r="28" spans="1:3" x14ac:dyDescent="0.25">
      <c r="A28">
        <v>22</v>
      </c>
      <c r="B28" s="13" t="s">
        <v>100</v>
      </c>
      <c r="C28" s="13" t="s">
        <v>104</v>
      </c>
    </row>
    <row r="29" spans="1:3" x14ac:dyDescent="0.25">
      <c r="A29">
        <v>23</v>
      </c>
      <c r="B29" s="13" t="s">
        <v>71</v>
      </c>
      <c r="C29" s="13" t="s">
        <v>131</v>
      </c>
    </row>
    <row r="30" spans="1:3" x14ac:dyDescent="0.25">
      <c r="A30">
        <v>24</v>
      </c>
      <c r="B30" s="13" t="s">
        <v>228</v>
      </c>
      <c r="C30" s="13" t="s">
        <v>227</v>
      </c>
    </row>
    <row r="31" spans="1:3" x14ac:dyDescent="0.25">
      <c r="A31">
        <v>25</v>
      </c>
      <c r="B31" s="13" t="s">
        <v>226</v>
      </c>
      <c r="C31" s="13" t="s">
        <v>225</v>
      </c>
    </row>
    <row r="32" spans="1:3" x14ac:dyDescent="0.25">
      <c r="A32">
        <v>26</v>
      </c>
      <c r="B32" s="13" t="s">
        <v>224</v>
      </c>
      <c r="C32" s="13" t="s">
        <v>223</v>
      </c>
    </row>
    <row r="33" spans="1:3" x14ac:dyDescent="0.25">
      <c r="A33">
        <v>27</v>
      </c>
      <c r="B33" s="13" t="s">
        <v>1</v>
      </c>
      <c r="C33" s="13" t="s">
        <v>121</v>
      </c>
    </row>
    <row r="34" spans="1:3" x14ac:dyDescent="0.25">
      <c r="A34">
        <v>28</v>
      </c>
      <c r="B34" s="13" t="s">
        <v>222</v>
      </c>
      <c r="C34" s="13" t="s">
        <v>221</v>
      </c>
    </row>
    <row r="35" spans="1:3" x14ac:dyDescent="0.25">
      <c r="A35">
        <v>29</v>
      </c>
      <c r="B35" s="13" t="s">
        <v>220</v>
      </c>
      <c r="C35" s="13" t="s">
        <v>85</v>
      </c>
    </row>
    <row r="36" spans="1:3" x14ac:dyDescent="0.25">
      <c r="A36">
        <v>30</v>
      </c>
      <c r="B36" s="13" t="s">
        <v>219</v>
      </c>
      <c r="C36" s="13" t="s">
        <v>218</v>
      </c>
    </row>
    <row r="37" spans="1:3" x14ac:dyDescent="0.25">
      <c r="A37">
        <v>31</v>
      </c>
      <c r="B37" s="13" t="s">
        <v>217</v>
      </c>
      <c r="C37" s="13" t="s">
        <v>216</v>
      </c>
    </row>
    <row r="38" spans="1:3" x14ac:dyDescent="0.25">
      <c r="A38">
        <v>32</v>
      </c>
      <c r="B38" s="13" t="s">
        <v>215</v>
      </c>
      <c r="C38" s="13" t="s">
        <v>214</v>
      </c>
    </row>
    <row r="39" spans="1:3" x14ac:dyDescent="0.25">
      <c r="A39">
        <v>33</v>
      </c>
      <c r="B39" s="13" t="s">
        <v>213</v>
      </c>
      <c r="C39" s="13" t="s">
        <v>212</v>
      </c>
    </row>
    <row r="40" spans="1:3" x14ac:dyDescent="0.25">
      <c r="A40">
        <v>34</v>
      </c>
      <c r="B40" s="13" t="s">
        <v>211</v>
      </c>
      <c r="C40" s="13" t="s">
        <v>210</v>
      </c>
    </row>
    <row r="41" spans="1:3" x14ac:dyDescent="0.25">
      <c r="A41">
        <v>35</v>
      </c>
      <c r="B41" s="13" t="s">
        <v>209</v>
      </c>
      <c r="C41" s="13" t="s">
        <v>208</v>
      </c>
    </row>
    <row r="42" spans="1:3" x14ac:dyDescent="0.25">
      <c r="A42">
        <v>36</v>
      </c>
      <c r="B42" s="13" t="s">
        <v>207</v>
      </c>
      <c r="C42" s="13" t="s">
        <v>206</v>
      </c>
    </row>
    <row r="43" spans="1:3" x14ac:dyDescent="0.25">
      <c r="A43">
        <v>37</v>
      </c>
      <c r="B43" s="13" t="s">
        <v>16</v>
      </c>
      <c r="C43" s="13" t="s">
        <v>205</v>
      </c>
    </row>
    <row r="44" spans="1:3" x14ac:dyDescent="0.25">
      <c r="A44">
        <v>38</v>
      </c>
      <c r="B44" s="13" t="s">
        <v>204</v>
      </c>
      <c r="C44" s="13" t="s">
        <v>203</v>
      </c>
    </row>
    <row r="45" spans="1:3" x14ac:dyDescent="0.25">
      <c r="A45">
        <v>39</v>
      </c>
      <c r="B45" s="13" t="s">
        <v>114</v>
      </c>
      <c r="C45" s="13" t="s">
        <v>117</v>
      </c>
    </row>
    <row r="46" spans="1:3" x14ac:dyDescent="0.25">
      <c r="A46">
        <v>40</v>
      </c>
      <c r="B46" s="13" t="s">
        <v>202</v>
      </c>
      <c r="C46" s="13" t="s">
        <v>201</v>
      </c>
    </row>
    <row r="47" spans="1:3" x14ac:dyDescent="0.25">
      <c r="A47">
        <v>41</v>
      </c>
      <c r="B47" s="13" t="s">
        <v>200</v>
      </c>
      <c r="C47" s="13" t="s">
        <v>199</v>
      </c>
    </row>
    <row r="48" spans="1:3" x14ac:dyDescent="0.25">
      <c r="A48">
        <v>42</v>
      </c>
      <c r="B48" s="13" t="s">
        <v>11</v>
      </c>
      <c r="C48" s="13" t="s">
        <v>198</v>
      </c>
    </row>
    <row r="49" spans="1:3" x14ac:dyDescent="0.25">
      <c r="A49">
        <v>43</v>
      </c>
      <c r="B49" s="13" t="s">
        <v>197</v>
      </c>
      <c r="C49" s="13" t="s">
        <v>196</v>
      </c>
    </row>
    <row r="50" spans="1:3" x14ac:dyDescent="0.25">
      <c r="A50">
        <v>44</v>
      </c>
      <c r="B50" s="13" t="s">
        <v>195</v>
      </c>
      <c r="C50" s="13" t="s">
        <v>194</v>
      </c>
    </row>
    <row r="51" spans="1:3" x14ac:dyDescent="0.25">
      <c r="A51">
        <v>45</v>
      </c>
      <c r="B51" s="13" t="s">
        <v>193</v>
      </c>
      <c r="C51" s="13" t="s">
        <v>192</v>
      </c>
    </row>
    <row r="52" spans="1:3" x14ac:dyDescent="0.25">
      <c r="A52">
        <v>46</v>
      </c>
      <c r="B52" s="13" t="s">
        <v>6</v>
      </c>
      <c r="C52" s="13" t="s">
        <v>191</v>
      </c>
    </row>
    <row r="53" spans="1:3" x14ac:dyDescent="0.25">
      <c r="A53">
        <v>47</v>
      </c>
      <c r="B53" s="13" t="s">
        <v>190</v>
      </c>
      <c r="C53" s="13" t="s">
        <v>189</v>
      </c>
    </row>
    <row r="54" spans="1:3" x14ac:dyDescent="0.25">
      <c r="A54">
        <v>48</v>
      </c>
      <c r="B54" s="13" t="s">
        <v>188</v>
      </c>
      <c r="C54" s="13" t="s">
        <v>187</v>
      </c>
    </row>
    <row r="55" spans="1:3" x14ac:dyDescent="0.25">
      <c r="A55">
        <v>49</v>
      </c>
      <c r="B55" s="13" t="s">
        <v>186</v>
      </c>
      <c r="C55" s="13" t="s">
        <v>185</v>
      </c>
    </row>
    <row r="56" spans="1:3" x14ac:dyDescent="0.25">
      <c r="A56">
        <v>50</v>
      </c>
      <c r="B56" s="13" t="s">
        <v>184</v>
      </c>
      <c r="C56" s="13" t="s">
        <v>183</v>
      </c>
    </row>
    <row r="57" spans="1:3" x14ac:dyDescent="0.25">
      <c r="A57">
        <v>51</v>
      </c>
      <c r="B57" s="13" t="s">
        <v>67</v>
      </c>
      <c r="C57" s="13" t="s">
        <v>182</v>
      </c>
    </row>
    <row r="58" spans="1:3" x14ac:dyDescent="0.25">
      <c r="A58">
        <v>52</v>
      </c>
      <c r="B58" s="13" t="s">
        <v>181</v>
      </c>
      <c r="C58" s="13" t="s">
        <v>180</v>
      </c>
    </row>
    <row r="59" spans="1:3" x14ac:dyDescent="0.25">
      <c r="A59">
        <v>53</v>
      </c>
      <c r="B59" s="13" t="s">
        <v>86</v>
      </c>
      <c r="C59" s="13" t="s">
        <v>179</v>
      </c>
    </row>
    <row r="60" spans="1:3" x14ac:dyDescent="0.25">
      <c r="A60">
        <v>54</v>
      </c>
      <c r="B60" s="13" t="s">
        <v>178</v>
      </c>
      <c r="C60" s="13" t="s">
        <v>177</v>
      </c>
    </row>
    <row r="61" spans="1:3" x14ac:dyDescent="0.25">
      <c r="A61">
        <v>55</v>
      </c>
      <c r="B61" s="13" t="s">
        <v>172</v>
      </c>
      <c r="C61" s="13" t="s">
        <v>176</v>
      </c>
    </row>
    <row r="62" spans="1:3" x14ac:dyDescent="0.25">
      <c r="A62">
        <v>56</v>
      </c>
      <c r="B62" s="13" t="s">
        <v>175</v>
      </c>
      <c r="C62" s="13" t="s">
        <v>174</v>
      </c>
    </row>
    <row r="63" spans="1:3" x14ac:dyDescent="0.25">
      <c r="A63">
        <v>57</v>
      </c>
      <c r="B63" s="13" t="s">
        <v>173</v>
      </c>
      <c r="C63" s="13" t="s">
        <v>172</v>
      </c>
    </row>
    <row r="64" spans="1:3" x14ac:dyDescent="0.25">
      <c r="A64">
        <v>58</v>
      </c>
      <c r="B64" s="13" t="s">
        <v>171</v>
      </c>
      <c r="C64" s="13" t="s">
        <v>170</v>
      </c>
    </row>
    <row r="65" spans="1:3" x14ac:dyDescent="0.25">
      <c r="A65">
        <v>59</v>
      </c>
      <c r="B65" s="13" t="s">
        <v>169</v>
      </c>
      <c r="C65" s="13" t="s">
        <v>168</v>
      </c>
    </row>
    <row r="66" spans="1:3" x14ac:dyDescent="0.25">
      <c r="A66">
        <v>60</v>
      </c>
      <c r="B66" s="13" t="s">
        <v>167</v>
      </c>
      <c r="C66" s="13" t="s">
        <v>166</v>
      </c>
    </row>
    <row r="67" spans="1:3" x14ac:dyDescent="0.25">
      <c r="A67">
        <v>61</v>
      </c>
      <c r="B67" s="13" t="s">
        <v>30</v>
      </c>
      <c r="C67" s="13" t="s">
        <v>165</v>
      </c>
    </row>
    <row r="68" spans="1:3" x14ac:dyDescent="0.25">
      <c r="A68">
        <v>62</v>
      </c>
      <c r="B68" s="13" t="s">
        <v>164</v>
      </c>
      <c r="C68" s="13" t="s">
        <v>163</v>
      </c>
    </row>
    <row r="69" spans="1:3" x14ac:dyDescent="0.25">
      <c r="A69">
        <v>63</v>
      </c>
      <c r="B69" s="13" t="s">
        <v>162</v>
      </c>
      <c r="C69" s="13" t="s">
        <v>161</v>
      </c>
    </row>
    <row r="70" spans="1:3" x14ac:dyDescent="0.25">
      <c r="A70">
        <v>64</v>
      </c>
      <c r="B70" s="13" t="s">
        <v>126</v>
      </c>
      <c r="C70" s="13" t="s">
        <v>160</v>
      </c>
    </row>
    <row r="71" spans="1:3" x14ac:dyDescent="0.25">
      <c r="A71">
        <v>65</v>
      </c>
      <c r="B71" s="13" t="s">
        <v>159</v>
      </c>
      <c r="C71" s="13" t="s">
        <v>158</v>
      </c>
    </row>
    <row r="72" spans="1:3" x14ac:dyDescent="0.25">
      <c r="A72">
        <v>66</v>
      </c>
      <c r="B72" s="13" t="s">
        <v>122</v>
      </c>
      <c r="C72" s="13" t="s">
        <v>108</v>
      </c>
    </row>
    <row r="73" spans="1:3" x14ac:dyDescent="0.25">
      <c r="A73">
        <v>67</v>
      </c>
      <c r="B73" s="13" t="s">
        <v>262</v>
      </c>
      <c r="C73" s="13" t="s">
        <v>157</v>
      </c>
    </row>
    <row r="74" spans="1:3" ht="15.75" thickBot="1" x14ac:dyDescent="0.3">
      <c r="A74">
        <v>68</v>
      </c>
      <c r="B74" s="16"/>
      <c r="C74" s="16" t="s">
        <v>156</v>
      </c>
    </row>
    <row r="75" spans="1:3" ht="15.75" thickBot="1" x14ac:dyDescent="0.3">
      <c r="A75" t="s">
        <v>308</v>
      </c>
      <c r="B75" s="15">
        <f>COUNTA(B7:B74)</f>
        <v>67</v>
      </c>
      <c r="C75" s="15">
        <f>COUNTA(C7:C74)</f>
        <v>68</v>
      </c>
    </row>
  </sheetData>
  <mergeCells count="1">
    <mergeCell ref="B1:C5"/>
  </mergeCells>
  <pageMargins left="0.511811024" right="0.511811024" top="0.78740157499999996" bottom="0.78740157499999996" header="0.31496062000000002" footer="0.31496062000000002"/>
  <pageSetup paperSize="9" scale="85" fitToHeight="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CLÍNICAS CREDENCIADAS 2018</vt:lpstr>
      <vt:lpstr>CLÍNICAS PENDÊNCIAS 2018</vt:lpstr>
      <vt:lpstr>LISTA DE MÉDICOS E PSI RECREDE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HENRIQUE SAMARONY RAMALHO GOMES</dc:creator>
  <cp:lastModifiedBy>SARA CRISTINA BATISTA GARCIA</cp:lastModifiedBy>
  <cp:lastPrinted>2018-11-12T15:43:07Z</cp:lastPrinted>
  <dcterms:created xsi:type="dcterms:W3CDTF">2018-07-18T14:53:02Z</dcterms:created>
  <dcterms:modified xsi:type="dcterms:W3CDTF">2019-07-17T20:24:43Z</dcterms:modified>
</cp:coreProperties>
</file>