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50"/>
  </bookViews>
  <sheets>
    <sheet name="MAPA_DE_PRECOS" sheetId="1" r:id="rId1"/>
  </sheets>
  <definedNames>
    <definedName name="_GoBack" localSheetId="0">#REF!</definedName>
    <definedName name="_xlnm.Print_Area" localSheetId="0">MAPA_DE_PRECOS!$A$1:$L$64</definedName>
  </definedNames>
  <calcPr calcId="124519" iterateDelta="1E-4"/>
</workbook>
</file>

<file path=xl/calcChain.xml><?xml version="1.0" encoding="utf-8"?>
<calcChain xmlns="http://schemas.openxmlformats.org/spreadsheetml/2006/main">
  <c r="J19" i="1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18"/>
  <c r="K53" l="1"/>
  <c r="K50"/>
  <c r="K48"/>
  <c r="K47"/>
  <c r="K40"/>
  <c r="K32"/>
  <c r="K28"/>
  <c r="L28" s="1"/>
  <c r="K20"/>
  <c r="K18"/>
  <c r="K19"/>
  <c r="K21"/>
  <c r="K22"/>
  <c r="K23"/>
  <c r="K24"/>
  <c r="K26"/>
  <c r="K27"/>
  <c r="K29"/>
  <c r="K30"/>
  <c r="K31"/>
  <c r="K33"/>
  <c r="K35"/>
  <c r="K36"/>
  <c r="K37"/>
  <c r="K38"/>
  <c r="K39"/>
  <c r="K41"/>
  <c r="K42"/>
  <c r="K43"/>
  <c r="K44"/>
  <c r="K49"/>
  <c r="L18" l="1"/>
  <c r="L52"/>
  <c r="J18"/>
  <c r="H18"/>
  <c r="F53"/>
  <c r="G54" l="1"/>
  <c r="L41"/>
  <c r="L53"/>
  <c r="L51"/>
  <c r="L50"/>
  <c r="L49"/>
  <c r="L48"/>
  <c r="L47"/>
  <c r="L38"/>
  <c r="L46" l="1"/>
  <c r="L45"/>
  <c r="L44"/>
  <c r="L43"/>
  <c r="L42"/>
  <c r="L40"/>
  <c r="L39"/>
  <c r="L37"/>
  <c r="L36"/>
  <c r="L35"/>
  <c r="L34"/>
  <c r="L33"/>
  <c r="L32"/>
  <c r="L31"/>
  <c r="L30"/>
  <c r="L29"/>
  <c r="L27"/>
  <c r="L26"/>
  <c r="L25"/>
  <c r="L24"/>
  <c r="L23"/>
  <c r="L22"/>
  <c r="L21"/>
  <c r="L20"/>
  <c r="L19"/>
  <c r="K54" l="1"/>
  <c r="E54"/>
  <c r="I54"/>
</calcChain>
</file>

<file path=xl/sharedStrings.xml><?xml version="1.0" encoding="utf-8"?>
<sst xmlns="http://schemas.openxmlformats.org/spreadsheetml/2006/main" count="104" uniqueCount="67">
  <si>
    <t xml:space="preserve"> </t>
  </si>
  <si>
    <t>Efetuado o levantamento de preços no mercado, as empresas abaixo apresentaram propostas conforme segue:</t>
  </si>
  <si>
    <t>ITEM</t>
  </si>
  <si>
    <t>UND</t>
  </si>
  <si>
    <t>DESCRIÇÃO DO ITEM*</t>
  </si>
  <si>
    <t>EMPRESA 1</t>
  </si>
  <si>
    <t>EMPRESA 2</t>
  </si>
  <si>
    <t>EMPRESA 3</t>
  </si>
  <si>
    <t>VALOR UNITÁRIO</t>
  </si>
  <si>
    <t>VALOR TOTAL</t>
  </si>
  <si>
    <t>KG</t>
  </si>
  <si>
    <t>LT</t>
  </si>
  <si>
    <t>DZ</t>
  </si>
  <si>
    <t xml:space="preserve">VALOR TOTAL </t>
  </si>
  <si>
    <t>Coordenadora Financeira</t>
  </si>
  <si>
    <t>Responsável Pela Elaboração do Mapa</t>
  </si>
  <si>
    <t>MÉDIA</t>
  </si>
  <si>
    <r>
      <t>Achocolatado em pó</t>
    </r>
    <r>
      <rPr>
        <sz val="12"/>
        <color rgb="FF000000"/>
        <rFont val="Times New Roman"/>
        <family val="1"/>
      </rPr>
      <t>: mistura de cacau em pó, açúcar podendo conter leite em pó ou não. Deve ser preparado com ingredientes de 1ª qualidade. O produto a ser entregue não poderá ter validade inferior a 6 meses. Na entrega, deverá ter na data fabricação mínima de 30 dias. Embalagens em pacotes de 1 kg.</t>
    </r>
  </si>
  <si>
    <r>
      <t>Açúcar cristal:</t>
    </r>
    <r>
      <rPr>
        <sz val="12"/>
        <color rgb="FF000000"/>
        <rFont val="Times New Roman"/>
        <family val="1"/>
      </rPr>
      <t xml:space="preserve"> de 1ª qualidade, obtido da cana de açúcar, com aspecto, cor, cheiro próprios e sabor doce, sem fermentação, isento de sujidades, parasitas, materiais terrosos e detritos animais ou vegetais. Acondicionado em embalagem plástica atóxica transparente adequada para transporte, contendo 02 kg cada.</t>
    </r>
  </si>
  <si>
    <r>
      <t>Arroz Tipo 1</t>
    </r>
    <r>
      <rPr>
        <sz val="12"/>
        <color rgb="FF000000"/>
        <rFont val="Times New Roman"/>
        <family val="1"/>
      </rPr>
      <t>: Características: classe: longo, fino, tipo I integral. O produto no deve apresentar mofo, substancias nocivas, prepara-o final dietética inadequada (empapamento). Embalagem: deve estar intacta, acondicionada em pacotes de 1 kg, em polietileno, transparente, atóxico. Fabricação: máxima de 30 dias. Validade: mínimo de 6 meses.</t>
    </r>
  </si>
  <si>
    <r>
      <t>Carne moída de 2ª:</t>
    </r>
    <r>
      <rPr>
        <sz val="12"/>
        <color rgb="FF000000"/>
        <rFont val="Times New Roman"/>
        <family val="1"/>
      </rPr>
      <t xml:space="preserve"> fresca, sem tempero, sem gordura, sem cartilagem e nervos, com coloração vermelha brilhante. Embalagem: primária deve estar intacta, reforçada, com até 5 kg. No rótulo da embalagem deve constar peso, data de processamento, procedência, prazo de validade. Obrigatório ser produto com registro de inspeção sanitária.</t>
    </r>
  </si>
  <si>
    <r>
      <t>Colorau</t>
    </r>
    <r>
      <rPr>
        <sz val="12"/>
        <color rgb="FF000000"/>
        <rFont val="Times New Roman"/>
        <family val="1"/>
      </rPr>
      <t>: em pó, de primeira qualidade, isentos de aditivos ou substâncias estranhas ao produto que sejam impróprias para consumo ou que alterem suas características naturais. Apresentadas em embalagens plásticas contendo 250 ou 500 g cada, inspecionadas pelo ministério da agricultura. Validade mínima de 06 (seis) meses.</t>
    </r>
  </si>
  <si>
    <r>
      <t>Farinha de trigo:</t>
    </r>
    <r>
      <rPr>
        <sz val="12"/>
        <color rgb="FF000000"/>
        <rFont val="Times New Roman"/>
        <family val="1"/>
      </rPr>
      <t xml:space="preserve"> especial, de 1ª qualidade, isenta de sujidades, parasitas e larvas. Não deverá apresentar cor escura ou mistura com outras farinhas, formação de grumos (umidade), resíduos ou impurezas. Embalagem: intacta, acondicionada em pacotes de polietileno transparente, contendo 1kg de peso líquido. Fabricação: máximo de 30 dias. Validade: mínimo de 6 meses.</t>
    </r>
  </si>
  <si>
    <r>
      <t>Feijão carioca:</t>
    </r>
    <r>
      <rPr>
        <sz val="12"/>
        <color rgb="FF000000"/>
        <rFont val="Times New Roman"/>
        <family val="1"/>
      </rPr>
      <t xml:space="preserve"> tipo 1, grãos inteiros e sãos, aspecto brilhoso, liso, isento de material terroso, sujidades, pedras, fungos ou parasitas e mistura de outras variedades e espécies. Embalagem primária em pacotes de 1kg, embalagem secundária em plástico resistente, com validade mínima de 4 meses da entrega.</t>
    </r>
  </si>
  <si>
    <r>
      <t>Fermento em pó químico</t>
    </r>
    <r>
      <rPr>
        <sz val="12"/>
        <color rgb="FF000000"/>
        <rFont val="Times New Roman"/>
        <family val="1"/>
      </rPr>
      <t>: de primeira qualidade, que pela influência do calor e/ou da umidade, produz desprendimento gasoso capaz de expandir massas elaboradas com farinhas, amido ou féculas, aumentando-lhes o volume e a porosidade; não deve apresentar sujidades, materiais terrosos, parasitas, larvas e substâncias estranhas ao produto que sejam impróprias para o consumo humano ou que alterem suas características naturais. Deve possuir aspecto, cor, odor e sabor próprio. Embalado em latas adequadas para transporte e armazenamento, contendo 100g ou 250g cada.</t>
    </r>
  </si>
  <si>
    <r>
      <t xml:space="preserve">Frango, peito, sem pele: </t>
    </r>
    <r>
      <rPr>
        <sz val="12"/>
        <color rgb="FF000000"/>
        <rFont val="Times New Roman"/>
        <family val="1"/>
      </rPr>
      <t>de 1ª qualidade, congelado sem tempero. O peito de frango deve ter contornos definidos, firmes e sem manchas, peça lisa e coloração clara, aderente e sem odores. Embalagem primária deve estar intacta, acondicionada em sacos de polietileno resistente, com até 2 kg de peso cada, protegido por embalagem secundária de papelão também revestido de polietileno transparente reforçado. No rótulo da embalagem primária deve constar peso, data de processamento, procedência, prazo de validade e certificado de inspeção federal (sif) ou estadual (sie). Fabricação: máximo de 30 dias. Validade de no mínimo 10 meses</t>
    </r>
  </si>
  <si>
    <r>
      <t>Linguiça mista</t>
    </r>
    <r>
      <rPr>
        <sz val="12"/>
        <color rgb="FF000000"/>
        <rFont val="Times New Roman"/>
        <family val="1"/>
      </rPr>
      <t>: fresca, congelada, sem manchas, com coloração caraterística e sem odores. Produzida a partir de carnes inspecionadas. Deverão ser manipuladas, armazenadas e transportadas em locais próprios de forma que estejam protegidas da contaminação.</t>
    </r>
  </si>
  <si>
    <r>
      <t>Margarina com sal</t>
    </r>
    <r>
      <rPr>
        <sz val="12"/>
        <color rgb="FF000000"/>
        <rFont val="Times New Roman"/>
        <family val="1"/>
      </rPr>
      <t>: de 1º linha cremosa com sal. Deve conter 80% de lipídios, livre de gordura trans e contendo máximo de água de 15% sobre o peso do produto; livre de matéria terrosa, parasitas, larvas e detritos animais e vegetais; isento de ranso, bolor e outras características indesejáveis; deve apresentar aspecto homogêneo, uniforme de cor amarela. Acondicionada em embalagem plástica adequada e original de fábrica contendo 1kg.</t>
    </r>
  </si>
  <si>
    <r>
      <t xml:space="preserve">Óleo de soja: </t>
    </r>
    <r>
      <rPr>
        <sz val="12"/>
        <color rgb="FF000000"/>
        <rFont val="Times New Roman"/>
        <family val="1"/>
      </rPr>
      <t>limpo, transparente, refinado, livre de impurezas e substâncias estranhas, acondicionado em pet com 900 ml. Devendo conter no rótulo a data de validade/lote.  Fabricação: máximo 30 dias e validade mínima de 06 meses na hora da entrega.</t>
    </r>
  </si>
  <si>
    <r>
      <t xml:space="preserve">Ovos de galinha, brancos, acondicionados em bandejas, </t>
    </r>
    <r>
      <rPr>
        <sz val="12"/>
        <color rgb="FF000000"/>
        <rFont val="Times New Roman"/>
        <family val="1"/>
      </rPr>
      <t>envolvidas com saco plástico lacrado, com dados de identificação do produto, marca do fabricante e prazo de validade.</t>
    </r>
  </si>
  <si>
    <r>
      <t xml:space="preserve">Pão de hot dog: </t>
    </r>
    <r>
      <rPr>
        <sz val="12"/>
        <color rgb="FF000000"/>
        <rFont val="Times New Roman"/>
        <family val="1"/>
      </rPr>
      <t>fresco, de 1ª qualidade, isento de sujidades, feito com farinha de trigo enriquecida. Deverá apresentar cor e cheiro caraterísticos do produto. O produto deve ser entregue em embalagem plástica com identificação do peso.</t>
    </r>
  </si>
  <si>
    <r>
      <t>Pão de trigo francês:</t>
    </r>
    <r>
      <rPr>
        <sz val="12"/>
        <color rgb="FF000000"/>
        <rFont val="Times New Roman"/>
        <family val="1"/>
      </rPr>
      <t xml:space="preserve"> fresco, de 1ª qualidade, isento de sujidades, feito com farinha de trigo enriquecida com ferro e ácido fólico, água e fermento. Deverá apresentar cor e cheiro caraterísticos do produto. Não conter leite ou ingredientes a base de leite. O produto deve ser entregue em embalagem plástica com identificação do peso.</t>
    </r>
  </si>
  <si>
    <r>
      <t xml:space="preserve">Queijo, Mussarela, Fatiado </t>
    </r>
    <r>
      <rPr>
        <sz val="12"/>
        <color rgb="FF000000"/>
        <rFont val="Times New Roman"/>
        <family val="1"/>
      </rPr>
      <t>separado com plástico, embalado a vácuo.</t>
    </r>
  </si>
  <si>
    <r>
      <t>Sal</t>
    </r>
    <r>
      <rPr>
        <sz val="12"/>
        <color rgb="FF000000"/>
        <rFont val="Times New Roman"/>
        <family val="1"/>
      </rPr>
      <t>: iodado, refinado, de cloreto de sódio cristalizado, extraído de fontes naturais, apresentar no mínimo de 98,5% de cloreto de sódio, umidade máxima de 2%, com a adição de sais de iodo (iodeto de potássio, iodato de potássio ou outro sal de iodo não tóxico), na dosagem mínima de 10 mg e máxima de 15 mg de iodo por 01 kg, de acordo com legislação federal específica; livre de sujidades, materiais terrosos, parasitas e larvas. Embalado em saco plástico adequado para transporte e armazenamento, contendo 01 kg cada.</t>
    </r>
  </si>
  <si>
    <r>
      <t xml:space="preserve">Tomate </t>
    </r>
    <r>
      <rPr>
        <sz val="12"/>
        <color rgb="FF000000"/>
        <rFont val="Times New Roman"/>
        <family val="1"/>
      </rPr>
      <t>in natura de 1ª qualidade, com ausência de sujidades, parasitas e larvas de acordo com a resolução 12/78 da CNNPA.</t>
    </r>
  </si>
  <si>
    <t>QTD</t>
  </si>
  <si>
    <t>GR</t>
  </si>
  <si>
    <t>LATAS</t>
  </si>
  <si>
    <r>
      <t xml:space="preserve">Abacaxi polpa, 100% NATURAL, </t>
    </r>
    <r>
      <rPr>
        <sz val="12"/>
        <color rgb="FF000000"/>
        <rFont val="Times New Roman"/>
        <family val="1"/>
      </rPr>
      <t>1ª qualidade, resolução 12/78 da CNNPA e registro no Ministério da Agricultura e/ou Ministério da Saúde, identificação do produto, marca do fabricante, prazo de validade, embalagem 1 quilogramas</t>
    </r>
    <r>
      <rPr>
        <b/>
        <sz val="12"/>
        <color rgb="FF000000"/>
        <rFont val="Times New Roman"/>
        <family val="1"/>
      </rPr>
      <t xml:space="preserve">: </t>
    </r>
  </si>
  <si>
    <r>
      <t xml:space="preserve">Abobora cabotiá, </t>
    </r>
    <r>
      <rPr>
        <sz val="12"/>
        <color rgb="FF000000"/>
        <rFont val="Times New Roman"/>
        <family val="1"/>
      </rPr>
      <t>in natura de 1ª qualidade, com ausência de sujidades, parasitas e larvas de acordo com a resolução 12/78 da CNNPA</t>
    </r>
  </si>
  <si>
    <r>
      <t xml:space="preserve">Acerola Polpa, 100% NATURAL, </t>
    </r>
    <r>
      <rPr>
        <sz val="12"/>
        <color rgb="FF000000"/>
        <rFont val="Times New Roman"/>
        <family val="1"/>
      </rPr>
      <t>1ª qualidade, resolução 12/78 da CNNPA e registro no Ministério da Agricultura e/ou Ministério da Saúde, identificação do produto, marca do fabricante, prazo de validade, embalagem 1 quilogramas</t>
    </r>
  </si>
  <si>
    <r>
      <t>Alho:</t>
    </r>
    <r>
      <rPr>
        <sz val="12"/>
        <color rgb="FF000000"/>
        <rFont val="Times New Roman"/>
        <family val="1"/>
      </rPr>
      <t xml:space="preserve"> de 1ª qualidade, deve apresentar as características do cultivar bem definidas, estar fisiologicamente desenvolvido, inteiro, sadio e isento de substâncias nocivas à saúde. Deve estar embalados em sacos plástico transparente de até 1 kg.</t>
    </r>
  </si>
  <si>
    <r>
      <t>Cenoura</t>
    </r>
    <r>
      <rPr>
        <sz val="12"/>
        <color rgb="FF000000"/>
        <rFont val="Times New Roman"/>
        <family val="1"/>
      </rPr>
      <t xml:space="preserve"> in natura de 1ª qualidade, com ausência de sujidades, parasitas e larvas de acordo com a resolução 12/78 da CNNPA.</t>
    </r>
  </si>
  <si>
    <r>
      <t>Cebola</t>
    </r>
    <r>
      <rPr>
        <sz val="12"/>
        <color rgb="FF000000"/>
        <rFont val="Times New Roman"/>
        <family val="1"/>
      </rPr>
      <t>: de 1ª qualidade, cabeça graúda. Deve apresentar as características do cultivar bem formadas, limpas, com colorações próprias, livres de danos mecânicos, fisiológicos, pragas e doenças e estar em perfeitas condições de conservação e maturação. O produto deve ser entregue em embalagem plástica contendo etiqueta com a identificação e peso..</t>
    </r>
  </si>
  <si>
    <r>
      <t xml:space="preserve">Farinha de mandioca: </t>
    </r>
    <r>
      <rPr>
        <sz val="12"/>
        <color rgb="FF000000"/>
        <rFont val="Times New Roman"/>
        <family val="1"/>
      </rPr>
      <t>Fina, branca, torrada, tipo 01, embalada em pacotes plásticos transparentes, limpos, não violados, resistentes, que garantam a integridade do produto até o momento do consumo, acondicionados em fardos. A embalagem deverá conter externamente os dados de identificação, procedência, informações nutricionais, número de lote, data de validade, quantidade do produto. Prazo de validade: mínimo de 5 (cinco) meses a partir da data de entrega na unidade requisitante.</t>
    </r>
  </si>
  <si>
    <r>
      <t>Flocos de milho</t>
    </r>
    <r>
      <rPr>
        <sz val="12"/>
        <color rgb="FF000000"/>
        <rFont val="Times New Roman"/>
        <family val="1"/>
      </rPr>
      <t>Especificação: 100% natural, sem adição de sal, embalagem em sacos de papel multifoliado de 500g, não furados, estufados, inviolados, livres de impurezas, umidade, insetos, microorganismos ou outras impurezas que venham a comprometer o armazenamento e a saúde humana. Obrigatório conter data de fabricação e validade expressas na embalagem, bem como o número do lote. Validade mínima de 120 dias da data da entrega do produto.</t>
    </r>
  </si>
  <si>
    <r>
      <t>Fubá</t>
    </r>
    <r>
      <rPr>
        <sz val="12"/>
        <color rgb="FF000000"/>
        <rFont val="Times New Roman"/>
        <family val="1"/>
      </rPr>
      <t>.</t>
    </r>
    <r>
      <rPr>
        <b/>
        <sz val="12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Fubá de milho amarelo, moinho d’água, enriquecido com ferro e ácido fólico, embalado em pacote plástico de 1Kg, resistente transparente. No seu rótulo deve constar prazo de validade.</t>
    </r>
  </si>
  <si>
    <r>
      <t xml:space="preserve">Laranja, pêra, </t>
    </r>
    <r>
      <rPr>
        <sz val="12"/>
        <color rgb="FF000000"/>
        <rFont val="Times New Roman"/>
        <family val="1"/>
      </rPr>
      <t>in natura de 1ª qualidade, com ausência de sujidades, parasitas e larvas de acordo com a resolução 12/78 da CNNPA.</t>
    </r>
  </si>
  <si>
    <r>
      <t xml:space="preserve">Leite de vaca, integral pasteurizado, </t>
    </r>
    <r>
      <rPr>
        <sz val="12"/>
        <color rgb="FF000000"/>
        <rFont val="Times New Roman"/>
        <family val="1"/>
      </rPr>
      <t>Leite Padronizado - fluido, homogeneizado, com teor de gordura mínimo de 3% (três por cento), embalados em sacos plásticos de polietileno, contendo 01 (um) litro.</t>
    </r>
  </si>
  <si>
    <r>
      <t xml:space="preserve">Maracujá, </t>
    </r>
    <r>
      <rPr>
        <sz val="12"/>
        <color rgb="FF000000"/>
        <rFont val="Times New Roman"/>
        <family val="1"/>
      </rPr>
      <t>in natura de 1ª qualidade, com ausência de sujidades, parasitas e larvas de acordo com a resolução 12/78 da CNNPA.</t>
    </r>
  </si>
  <si>
    <r>
      <t xml:space="preserve">Polpa de CAJU, 100% NATURAL, </t>
    </r>
    <r>
      <rPr>
        <sz val="12"/>
        <color rgb="FF000000"/>
        <rFont val="Times New Roman"/>
        <family val="1"/>
      </rPr>
      <t>1ª qualidade, resolução 12/78 da CNNPA e registro no Ministério da Agricultura e/ou Ministério da Saúde, identificação do produto, marca do fabricante, prazo de validade, embalagem 1 quilogramas</t>
    </r>
  </si>
  <si>
    <r>
      <t xml:space="preserve">Polpa de Goiaba, 100% NATURAL, </t>
    </r>
    <r>
      <rPr>
        <sz val="12"/>
        <color rgb="FF000000"/>
        <rFont val="Times New Roman"/>
        <family val="1"/>
      </rPr>
      <t>1ª qualidade, resolução 12/78 da CNNPA e registro no Ministério da Agricultura e/ou Ministério da Saúde, identificação do produto, marca do fabricante, prazo de validade, embalagem 1 quilogramas</t>
    </r>
  </si>
  <si>
    <r>
      <t>Polvilho doce,</t>
    </r>
    <r>
      <rPr>
        <sz val="12"/>
        <color rgb="FF000000"/>
        <rFont val="Times New Roman"/>
        <family val="1"/>
      </rPr>
      <t xml:space="preserve"> tipo 1, com peso liquido de 1kg, lacrados e rotulados com data de fabricação e numero de lote, e validade minima de 6 meses a contar do recebimento, origem amiláceo mandioca.</t>
    </r>
  </si>
  <si>
    <r>
      <t xml:space="preserve">Queijo Mussarela Ralado. </t>
    </r>
    <r>
      <rPr>
        <sz val="12"/>
        <color rgb="FF000000"/>
        <rFont val="Times New Roman"/>
        <family val="1"/>
      </rPr>
      <t>Queijo tipo mussarela ralado, embalado em saco plástico transparente atóxico, resistente, hermeticamente fechado. A embalagem deverá conter externamente os dados de identificação e procedência, número do lote, data de fabricação, quantidade do produto. Embalagem com 50g</t>
    </r>
  </si>
  <si>
    <r>
      <t>Carne bovina, fraldinha</t>
    </r>
    <r>
      <rPr>
        <sz val="12"/>
        <color rgb="FF000000"/>
        <rFont val="Times New Roman"/>
        <family val="1"/>
      </rPr>
      <t>, em bife, congelada, carne congelada de bovino sem osso, tipo coxão mole, cortado em bifes com 100-120 gramas aproximadamente, com no máximo 8% de gordura. O produto deve apresentar características sensoriais como aspecto próprio não amolecido, nem pegajoso, cor própria sem manchas esverdeadas, sabor e odor próprio.</t>
    </r>
  </si>
  <si>
    <r>
      <t>Milho verde enlatado,</t>
    </r>
    <r>
      <rPr>
        <sz val="12"/>
        <color rgb="FF000000"/>
        <rFont val="Times New Roman"/>
        <family val="1"/>
      </rPr>
      <t xml:space="preserve"> em conserva, lata de 200 gr. O produto deverá apresentar registro no órgão competente, com cheiro e gosto próprio, não deverá apresentar problemas com presença de impureza, cheiro e sabor não característico, embalagens, amassadas e/ou estufadas, não devem conter perfurações, não deve apresentar peso insatisfatório. A embalagem deverá estar intacta e prazo de validade mínima de 06 meses a partir da data da entrega.</t>
    </r>
  </si>
  <si>
    <t>NOME</t>
  </si>
  <si>
    <t>TIMBRE ASSOCIAÇÃO</t>
  </si>
  <si>
    <t>Empresa 1: XXXXXXXXXXXXX</t>
  </si>
  <si>
    <t>Empresa 2: XXXXXXXXXXXXX</t>
  </si>
  <si>
    <t>Empresa 3: XXXXXXXXXXXXX</t>
  </si>
  <si>
    <t>De acordo com o levantamento de preços  no mercado, o valor total entre os menores pesquisados corresponde a R$ XXXXX (XXXXXXXXXXXXXXXXXXXXX).</t>
  </si>
  <si>
    <t>XXXXX, TO, XX de XXXXXXX de 2022</t>
  </si>
  <si>
    <t>Associação de Apoio a Escola XXXXXXXXXXXXX</t>
  </si>
  <si>
    <t>PROCESSO N° : 01/2023</t>
  </si>
  <si>
    <t>MAPA N° 01/2023</t>
  </si>
  <si>
    <t>ASSUNTO: Aquisição de Gêneros Alimentícios para fornecimento de alimentação para a demanda do ano letivo de 2024 , destinados aos alunos matriculados na Escola XXXXXXXXXXX, por meio do Programa Nacional de Alimentação Escolar/PNAE.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</si>
</sst>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29">
    <font>
      <sz val="10"/>
      <color rgb="FF000000"/>
      <name val="Arial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sz val="18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rgb="FF808080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sz val="14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Times New Roman"/>
      <family val="1"/>
    </font>
    <font>
      <sz val="8"/>
      <color rgb="FFFF0000"/>
      <name val="Arial"/>
      <family val="2"/>
    </font>
    <font>
      <sz val="10"/>
      <color rgb="FFFF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u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80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9" fillId="4" borderId="4" xfId="0" applyFont="1" applyFill="1" applyBorder="1"/>
    <xf numFmtId="0" fontId="9" fillId="4" borderId="4" xfId="0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/>
    </xf>
    <xf numFmtId="0" fontId="9" fillId="0" borderId="0" xfId="0" applyFont="1"/>
    <xf numFmtId="0" fontId="11" fillId="0" borderId="0" xfId="0" applyFont="1"/>
    <xf numFmtId="0" fontId="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2" fillId="0" borderId="0" xfId="0" applyFont="1"/>
    <xf numFmtId="0" fontId="15" fillId="0" borderId="0" xfId="0" applyFont="1"/>
    <xf numFmtId="0" fontId="16" fillId="0" borderId="0" xfId="0" applyFont="1"/>
    <xf numFmtId="0" fontId="14" fillId="0" borderId="0" xfId="0" applyFont="1" applyAlignment="1">
      <alignment horizontal="left" vertical="center" wrapText="1"/>
    </xf>
    <xf numFmtId="0" fontId="13" fillId="0" borderId="0" xfId="0" applyFont="1" applyAlignment="1"/>
    <xf numFmtId="0" fontId="0" fillId="0" borderId="0" xfId="0" applyFont="1" applyAlignment="1"/>
    <xf numFmtId="4" fontId="17" fillId="4" borderId="4" xfId="0" applyNumberFormat="1" applyFont="1" applyFill="1" applyBorder="1" applyAlignment="1">
      <alignment horizontal="center" vertical="top"/>
    </xf>
    <xf numFmtId="0" fontId="18" fillId="0" borderId="0" xfId="0" applyFont="1" applyAlignment="1">
      <alignment vertical="top"/>
    </xf>
    <xf numFmtId="0" fontId="19" fillId="0" borderId="0" xfId="0" applyFont="1" applyAlignment="1"/>
    <xf numFmtId="4" fontId="17" fillId="4" borderId="4" xfId="0" applyNumberFormat="1" applyFont="1" applyFill="1" applyBorder="1" applyAlignment="1">
      <alignment horizontal="center" vertical="center"/>
    </xf>
    <xf numFmtId="0" fontId="18" fillId="0" borderId="0" xfId="0" applyFont="1"/>
    <xf numFmtId="0" fontId="0" fillId="0" borderId="0" xfId="0" applyFont="1" applyAlignment="1"/>
    <xf numFmtId="0" fontId="23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6" fillId="0" borderId="0" xfId="0" applyFont="1"/>
    <xf numFmtId="0" fontId="25" fillId="2" borderId="4" xfId="0" applyFont="1" applyFill="1" applyBorder="1" applyAlignment="1">
      <alignment horizontal="left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/>
    <xf numFmtId="0" fontId="0" fillId="0" borderId="0" xfId="0" applyFont="1" applyAlignment="1"/>
    <xf numFmtId="0" fontId="21" fillId="3" borderId="5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4" fontId="22" fillId="0" borderId="5" xfId="0" applyNumberFormat="1" applyFont="1" applyBorder="1" applyAlignment="1">
      <alignment horizontal="center" vertical="center" wrapText="1"/>
    </xf>
    <xf numFmtId="4" fontId="22" fillId="2" borderId="5" xfId="0" applyNumberFormat="1" applyFont="1" applyFill="1" applyBorder="1" applyAlignment="1">
      <alignment horizontal="center" vertical="center" wrapText="1"/>
    </xf>
    <xf numFmtId="4" fontId="22" fillId="2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justify" vertical="top" wrapText="1"/>
    </xf>
    <xf numFmtId="0" fontId="21" fillId="0" borderId="6" xfId="0" applyFont="1" applyBorder="1" applyAlignment="1">
      <alignment horizontal="center"/>
    </xf>
    <xf numFmtId="0" fontId="22" fillId="0" borderId="6" xfId="0" applyFont="1" applyBorder="1"/>
    <xf numFmtId="44" fontId="21" fillId="0" borderId="6" xfId="1" applyFont="1" applyBorder="1" applyAlignment="1">
      <alignment horizontal="center" vertical="center"/>
    </xf>
    <xf numFmtId="44" fontId="22" fillId="0" borderId="6" xfId="1" applyFont="1" applyBorder="1"/>
    <xf numFmtId="0" fontId="28" fillId="0" borderId="0" xfId="0" applyFont="1"/>
    <xf numFmtId="0" fontId="21" fillId="0" borderId="4" xfId="0" applyFont="1" applyBorder="1" applyAlignment="1">
      <alignment horizontal="center"/>
    </xf>
    <xf numFmtId="0" fontId="22" fillId="0" borderId="4" xfId="0" applyFont="1" applyBorder="1"/>
    <xf numFmtId="2" fontId="21" fillId="0" borderId="4" xfId="0" applyNumberFormat="1" applyFont="1" applyBorder="1" applyAlignment="1">
      <alignment horizontal="center" vertical="center"/>
    </xf>
    <xf numFmtId="0" fontId="0" fillId="0" borderId="0" xfId="0" applyFont="1" applyAlignment="1"/>
    <xf numFmtId="0" fontId="23" fillId="6" borderId="0" xfId="0" applyFont="1" applyFill="1" applyAlignment="1"/>
    <xf numFmtId="0" fontId="25" fillId="6" borderId="0" xfId="0" applyFont="1" applyFill="1" applyAlignment="1">
      <alignment vertical="center"/>
    </xf>
    <xf numFmtId="0" fontId="26" fillId="0" borderId="0" xfId="0" applyFont="1" applyAlignment="1">
      <alignment horizontal="center" vertical="center"/>
    </xf>
    <xf numFmtId="0" fontId="23" fillId="0" borderId="0" xfId="0" applyFont="1" applyAlignment="1"/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7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25" fillId="2" borderId="1" xfId="0" applyFont="1" applyFill="1" applyBorder="1" applyAlignment="1">
      <alignment horizontal="left"/>
    </xf>
    <xf numFmtId="0" fontId="22" fillId="0" borderId="2" xfId="0" applyFont="1" applyBorder="1"/>
    <xf numFmtId="0" fontId="22" fillId="0" borderId="3" xfId="0" applyFont="1" applyBorder="1"/>
    <xf numFmtId="44" fontId="21" fillId="0" borderId="5" xfId="1" applyFont="1" applyBorder="1" applyAlignment="1">
      <alignment horizontal="center" vertical="center"/>
    </xf>
    <xf numFmtId="44" fontId="22" fillId="0" borderId="5" xfId="1" applyFont="1" applyBorder="1"/>
    <xf numFmtId="0" fontId="21" fillId="0" borderId="5" xfId="0" applyFont="1" applyBorder="1" applyAlignment="1">
      <alignment horizontal="center"/>
    </xf>
    <xf numFmtId="0" fontId="22" fillId="0" borderId="5" xfId="0" applyFont="1" applyBorder="1"/>
    <xf numFmtId="0" fontId="21" fillId="0" borderId="0" xfId="0" applyFont="1" applyAlignment="1">
      <alignment horizontal="left" vertical="center" wrapText="1"/>
    </xf>
    <xf numFmtId="0" fontId="22" fillId="0" borderId="0" xfId="0" applyFont="1" applyAlignment="1"/>
    <xf numFmtId="0" fontId="9" fillId="4" borderId="1" xfId="0" applyFont="1" applyFill="1" applyBorder="1" applyAlignment="1">
      <alignment horizontal="center"/>
    </xf>
    <xf numFmtId="0" fontId="5" fillId="0" borderId="3" xfId="0" applyFont="1" applyBorder="1"/>
    <xf numFmtId="0" fontId="21" fillId="3" borderId="5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25" fillId="0" borderId="0" xfId="0" applyFont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992"/>
  <sheetViews>
    <sheetView showGridLines="0" tabSelected="1" topLeftCell="A10" zoomScale="85" zoomScaleNormal="85" workbookViewId="0">
      <selection activeCell="A11" sqref="A11:L11"/>
    </sheetView>
  </sheetViews>
  <sheetFormatPr defaultColWidth="12.5703125" defaultRowHeight="15" customHeight="1"/>
  <cols>
    <col min="1" max="1" width="8.28515625" customWidth="1"/>
    <col min="2" max="2" width="8.42578125" customWidth="1"/>
    <col min="3" max="3" width="10.5703125" customWidth="1"/>
    <col min="4" max="4" width="71.42578125" customWidth="1"/>
    <col min="5" max="5" width="14.28515625" customWidth="1"/>
    <col min="6" max="6" width="14.5703125" customWidth="1"/>
    <col min="7" max="7" width="13.28515625" customWidth="1"/>
    <col min="8" max="8" width="14.28515625" customWidth="1"/>
    <col min="9" max="9" width="14.140625" customWidth="1"/>
    <col min="10" max="10" width="15.85546875" customWidth="1"/>
    <col min="11" max="11" width="14.140625" customWidth="1"/>
    <col min="12" max="12" width="15.7109375" customWidth="1"/>
    <col min="13" max="13" width="7.28515625" customWidth="1"/>
    <col min="14" max="14" width="8.5703125" customWidth="1"/>
    <col min="15" max="15" width="7.140625" customWidth="1"/>
    <col min="16" max="19" width="8.5703125" customWidth="1"/>
  </cols>
  <sheetData>
    <row r="1" spans="1:19" ht="19.5" customHeight="1"/>
    <row r="2" spans="1:19" ht="22.5" customHeight="1">
      <c r="B2" s="1"/>
      <c r="C2" s="1"/>
      <c r="D2" s="1" t="s">
        <v>0</v>
      </c>
      <c r="E2" s="1"/>
      <c r="F2" s="1"/>
      <c r="G2" s="1"/>
      <c r="H2" s="1"/>
      <c r="I2" s="1"/>
      <c r="J2" s="1"/>
      <c r="K2" s="1"/>
      <c r="L2" s="1"/>
    </row>
    <row r="3" spans="1:19" ht="23.25" customHeight="1">
      <c r="A3" s="74" t="s">
        <v>57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</row>
    <row r="4" spans="1:19" ht="24" customHeight="1">
      <c r="B4" s="77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9" ht="26.25" customHeight="1">
      <c r="A5" s="2"/>
      <c r="B5" s="77"/>
      <c r="C5" s="78"/>
      <c r="D5" s="78"/>
      <c r="E5" s="78"/>
      <c r="F5" s="78"/>
      <c r="G5" s="78"/>
      <c r="H5" s="78"/>
      <c r="I5" s="78"/>
      <c r="J5" s="78"/>
      <c r="K5" s="78"/>
      <c r="L5" s="78"/>
      <c r="M5" s="2"/>
      <c r="N5" s="2"/>
      <c r="O5" s="2"/>
      <c r="P5" s="2"/>
      <c r="Q5" s="2"/>
    </row>
    <row r="6" spans="1:19" ht="25.5" customHeight="1">
      <c r="A6" s="60" t="s">
        <v>63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2"/>
      <c r="N6" s="2"/>
      <c r="O6" s="2"/>
      <c r="P6" s="2"/>
      <c r="Q6" s="2"/>
    </row>
    <row r="7" spans="1:19" ht="24.75" customHeight="1">
      <c r="A7" s="76" t="s">
        <v>64</v>
      </c>
      <c r="B7" s="76"/>
      <c r="C7" s="76"/>
      <c r="D7" s="55"/>
      <c r="E7" s="33"/>
      <c r="F7" s="33"/>
      <c r="G7" s="33"/>
      <c r="H7" s="33"/>
      <c r="I7" s="33"/>
      <c r="J7" s="33"/>
      <c r="K7" s="34"/>
      <c r="L7" s="49"/>
      <c r="M7" s="3"/>
      <c r="N7" s="3"/>
      <c r="O7" s="3"/>
      <c r="P7" s="3"/>
      <c r="Q7" s="2"/>
    </row>
    <row r="8" spans="1:19" ht="18">
      <c r="A8" s="79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3"/>
      <c r="N8" s="3"/>
      <c r="O8" s="3"/>
      <c r="P8" s="3"/>
      <c r="Q8" s="2"/>
    </row>
    <row r="9" spans="1:19" ht="35.25" customHeight="1">
      <c r="A9" s="79" t="s">
        <v>66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3"/>
      <c r="N9" s="3"/>
      <c r="O9" s="3"/>
      <c r="P9" s="3"/>
      <c r="Q9" s="2"/>
    </row>
    <row r="10" spans="1:19" ht="21.75" customHeight="1">
      <c r="A10" s="75" t="s">
        <v>65</v>
      </c>
      <c r="B10" s="75"/>
      <c r="C10" s="75"/>
      <c r="D10" s="54"/>
      <c r="E10" s="33"/>
      <c r="F10" s="33"/>
      <c r="G10" s="33"/>
      <c r="H10" s="33"/>
      <c r="I10" s="33"/>
      <c r="J10" s="33"/>
      <c r="K10" s="34"/>
      <c r="L10" s="34"/>
      <c r="M10" s="3"/>
      <c r="N10" s="3"/>
      <c r="O10" s="3"/>
      <c r="P10" s="3"/>
      <c r="Q10" s="2"/>
    </row>
    <row r="11" spans="1:19" ht="18">
      <c r="A11" s="61" t="s">
        <v>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4"/>
      <c r="N11" s="4"/>
      <c r="O11" s="4"/>
      <c r="P11" s="4"/>
      <c r="Q11" s="5"/>
      <c r="R11" s="5"/>
      <c r="S11" s="5"/>
    </row>
    <row r="12" spans="1:19" ht="18">
      <c r="A12" s="62" t="s">
        <v>58</v>
      </c>
      <c r="B12" s="63"/>
      <c r="C12" s="63"/>
      <c r="D12" s="64"/>
      <c r="E12" s="35"/>
      <c r="F12" s="35"/>
      <c r="G12" s="35"/>
      <c r="H12" s="35"/>
      <c r="I12" s="35"/>
      <c r="J12" s="35"/>
      <c r="K12" s="34"/>
      <c r="L12" s="34"/>
      <c r="M12" s="3"/>
      <c r="N12" s="3"/>
      <c r="O12" s="3"/>
      <c r="P12" s="3"/>
      <c r="Q12" s="2"/>
      <c r="R12" s="2"/>
      <c r="S12" s="2"/>
    </row>
    <row r="13" spans="1:19" ht="18">
      <c r="A13" s="62" t="s">
        <v>59</v>
      </c>
      <c r="B13" s="63"/>
      <c r="C13" s="63"/>
      <c r="D13" s="63"/>
      <c r="E13" s="63"/>
      <c r="F13" s="63"/>
      <c r="G13" s="63"/>
      <c r="H13" s="63"/>
      <c r="I13" s="63"/>
      <c r="J13" s="63"/>
      <c r="K13" s="34"/>
      <c r="L13" s="34"/>
      <c r="M13" s="3"/>
      <c r="N13" s="3"/>
      <c r="O13" s="3"/>
      <c r="P13" s="3"/>
      <c r="Q13" s="2"/>
      <c r="R13" s="2"/>
      <c r="S13" s="2"/>
    </row>
    <row r="14" spans="1:19" ht="18">
      <c r="A14" s="62" t="s">
        <v>60</v>
      </c>
      <c r="B14" s="63"/>
      <c r="C14" s="63"/>
      <c r="D14" s="63"/>
      <c r="E14" s="63"/>
      <c r="F14" s="63"/>
      <c r="G14" s="63"/>
      <c r="H14" s="63"/>
      <c r="I14" s="63"/>
      <c r="J14" s="63"/>
      <c r="K14" s="34"/>
      <c r="L14" s="34"/>
      <c r="M14" s="3"/>
      <c r="N14" s="3"/>
      <c r="O14" s="3"/>
      <c r="P14" s="3"/>
      <c r="Q14" s="2"/>
      <c r="R14" s="2"/>
      <c r="S14" s="2"/>
    </row>
    <row r="15" spans="1:19" ht="19.5" customHeight="1">
      <c r="A15" s="6"/>
      <c r="B15" s="7"/>
      <c r="C15" s="7"/>
      <c r="D15" s="7"/>
      <c r="E15" s="7"/>
      <c r="F15" s="7"/>
      <c r="G15" s="7"/>
      <c r="H15" s="7"/>
      <c r="I15" s="7"/>
      <c r="J15" s="7"/>
      <c r="K15" s="6"/>
      <c r="L15" s="6"/>
      <c r="M15" s="8"/>
      <c r="N15" s="8"/>
      <c r="O15" s="8"/>
      <c r="P15" s="8"/>
      <c r="Q15" s="2"/>
      <c r="R15" s="2"/>
      <c r="S15" s="2"/>
    </row>
    <row r="16" spans="1:19" ht="19.5" customHeight="1">
      <c r="A16" s="73" t="s">
        <v>2</v>
      </c>
      <c r="B16" s="73" t="s">
        <v>35</v>
      </c>
      <c r="C16" s="73" t="s">
        <v>3</v>
      </c>
      <c r="D16" s="73" t="s">
        <v>4</v>
      </c>
      <c r="E16" s="73" t="s">
        <v>5</v>
      </c>
      <c r="F16" s="68"/>
      <c r="G16" s="73" t="s">
        <v>6</v>
      </c>
      <c r="H16" s="68"/>
      <c r="I16" s="73" t="s">
        <v>7</v>
      </c>
      <c r="J16" s="68"/>
      <c r="K16" s="73" t="s">
        <v>16</v>
      </c>
      <c r="L16" s="73"/>
      <c r="M16" s="9"/>
      <c r="N16" s="9"/>
      <c r="O16" s="71"/>
      <c r="P16" s="72"/>
      <c r="Q16" s="2"/>
      <c r="R16" s="2"/>
      <c r="S16" s="2"/>
    </row>
    <row r="17" spans="1:19" ht="39.75" customHeight="1">
      <c r="A17" s="68"/>
      <c r="B17" s="68"/>
      <c r="C17" s="68"/>
      <c r="D17" s="68"/>
      <c r="E17" s="39" t="s">
        <v>8</v>
      </c>
      <c r="F17" s="39" t="s">
        <v>9</v>
      </c>
      <c r="G17" s="39" t="s">
        <v>8</v>
      </c>
      <c r="H17" s="39" t="s">
        <v>9</v>
      </c>
      <c r="I17" s="39" t="s">
        <v>8</v>
      </c>
      <c r="J17" s="39" t="s">
        <v>9</v>
      </c>
      <c r="K17" s="39" t="s">
        <v>8</v>
      </c>
      <c r="L17" s="39" t="s">
        <v>9</v>
      </c>
      <c r="M17" s="10"/>
      <c r="N17" s="10"/>
      <c r="O17" s="10"/>
      <c r="P17" s="10"/>
      <c r="Q17" s="2"/>
      <c r="R17" s="2"/>
      <c r="S17" s="2"/>
    </row>
    <row r="18" spans="1:19" s="28" customFormat="1" ht="63">
      <c r="A18" s="40">
        <v>1</v>
      </c>
      <c r="B18" s="32"/>
      <c r="C18" s="32" t="s">
        <v>10</v>
      </c>
      <c r="D18" s="44" t="s">
        <v>38</v>
      </c>
      <c r="E18" s="41"/>
      <c r="F18" s="41">
        <f t="shared" ref="F18:F53" si="0">E18*B18</f>
        <v>0</v>
      </c>
      <c r="G18" s="41"/>
      <c r="H18" s="41">
        <f>G18*B18</f>
        <v>0</v>
      </c>
      <c r="I18" s="41"/>
      <c r="J18" s="41">
        <f>I18*B18</f>
        <v>0</v>
      </c>
      <c r="K18" s="42">
        <f>SUM(G18,I18)/2</f>
        <v>0</v>
      </c>
      <c r="L18" s="43">
        <f>K18*B18</f>
        <v>0</v>
      </c>
      <c r="M18" s="26"/>
      <c r="N18" s="26"/>
      <c r="O18" s="26"/>
      <c r="P18" s="26"/>
      <c r="Q18" s="27"/>
      <c r="R18" s="27"/>
      <c r="S18" s="27"/>
    </row>
    <row r="19" spans="1:19" s="28" customFormat="1" ht="31.5">
      <c r="A19" s="40">
        <v>2</v>
      </c>
      <c r="B19" s="32"/>
      <c r="C19" s="32" t="s">
        <v>10</v>
      </c>
      <c r="D19" s="44" t="s">
        <v>39</v>
      </c>
      <c r="E19" s="41"/>
      <c r="F19" s="41">
        <f t="shared" si="0"/>
        <v>0</v>
      </c>
      <c r="G19" s="41"/>
      <c r="H19" s="41">
        <f t="shared" ref="H19:H53" si="1">G19*B19</f>
        <v>0</v>
      </c>
      <c r="I19" s="41"/>
      <c r="J19" s="41">
        <f t="shared" ref="J19:J53" si="2">I19*B19</f>
        <v>0</v>
      </c>
      <c r="K19" s="42">
        <f t="shared" ref="K19:K49" si="3">SUM(E19,G19,I19)/3</f>
        <v>0</v>
      </c>
      <c r="L19" s="43">
        <f t="shared" ref="L19:L53" si="4">K19*B19</f>
        <v>0</v>
      </c>
      <c r="M19" s="29"/>
      <c r="N19" s="29"/>
      <c r="O19" s="29"/>
      <c r="P19" s="29"/>
      <c r="Q19" s="30"/>
      <c r="R19" s="30"/>
      <c r="S19" s="30"/>
    </row>
    <row r="20" spans="1:19" s="28" customFormat="1" ht="66.75" customHeight="1">
      <c r="A20" s="40">
        <v>3</v>
      </c>
      <c r="B20" s="32"/>
      <c r="C20" s="32" t="s">
        <v>10</v>
      </c>
      <c r="D20" s="44" t="s">
        <v>40</v>
      </c>
      <c r="E20" s="41"/>
      <c r="F20" s="41">
        <f t="shared" si="0"/>
        <v>0</v>
      </c>
      <c r="G20" s="41"/>
      <c r="H20" s="41">
        <f t="shared" si="1"/>
        <v>0</v>
      </c>
      <c r="I20" s="41"/>
      <c r="J20" s="41">
        <f t="shared" si="2"/>
        <v>0</v>
      </c>
      <c r="K20" s="42">
        <f>SUM(G20,I20)/2</f>
        <v>0</v>
      </c>
      <c r="L20" s="43">
        <f t="shared" si="4"/>
        <v>0</v>
      </c>
      <c r="M20" s="29"/>
      <c r="N20" s="29"/>
      <c r="O20" s="29"/>
      <c r="P20" s="29"/>
      <c r="Q20" s="30"/>
      <c r="R20" s="30"/>
      <c r="S20" s="30"/>
    </row>
    <row r="21" spans="1:19" ht="87.75" customHeight="1">
      <c r="A21" s="40">
        <v>4</v>
      </c>
      <c r="B21" s="32"/>
      <c r="C21" s="32" t="s">
        <v>10</v>
      </c>
      <c r="D21" s="44" t="s">
        <v>17</v>
      </c>
      <c r="E21" s="41"/>
      <c r="F21" s="41">
        <f t="shared" si="0"/>
        <v>0</v>
      </c>
      <c r="G21" s="41"/>
      <c r="H21" s="41">
        <f t="shared" si="1"/>
        <v>0</v>
      </c>
      <c r="I21" s="41"/>
      <c r="J21" s="41">
        <f t="shared" si="2"/>
        <v>0</v>
      </c>
      <c r="K21" s="42">
        <f t="shared" si="3"/>
        <v>0</v>
      </c>
      <c r="L21" s="43">
        <f t="shared" si="4"/>
        <v>0</v>
      </c>
      <c r="M21" s="11"/>
      <c r="N21" s="11"/>
      <c r="O21" s="11"/>
      <c r="P21" s="11"/>
      <c r="Q21" s="2"/>
      <c r="R21" s="2"/>
      <c r="S21" s="2"/>
    </row>
    <row r="22" spans="1:19" ht="90" customHeight="1">
      <c r="A22" s="40">
        <v>5</v>
      </c>
      <c r="B22" s="32"/>
      <c r="C22" s="32" t="s">
        <v>10</v>
      </c>
      <c r="D22" s="44" t="s">
        <v>18</v>
      </c>
      <c r="E22" s="41"/>
      <c r="F22" s="41">
        <f t="shared" si="0"/>
        <v>0</v>
      </c>
      <c r="G22" s="41"/>
      <c r="H22" s="41">
        <f t="shared" si="1"/>
        <v>0</v>
      </c>
      <c r="I22" s="41"/>
      <c r="J22" s="41">
        <f t="shared" si="2"/>
        <v>0</v>
      </c>
      <c r="K22" s="42">
        <f t="shared" si="3"/>
        <v>0</v>
      </c>
      <c r="L22" s="43">
        <f t="shared" si="4"/>
        <v>0</v>
      </c>
      <c r="M22" s="11"/>
      <c r="N22" s="11"/>
      <c r="O22" s="11"/>
      <c r="P22" s="11"/>
      <c r="Q22" s="2"/>
      <c r="R22" s="2"/>
      <c r="S22" s="2"/>
    </row>
    <row r="23" spans="1:19" ht="66" customHeight="1">
      <c r="A23" s="40">
        <v>6</v>
      </c>
      <c r="B23" s="32"/>
      <c r="C23" s="32" t="s">
        <v>10</v>
      </c>
      <c r="D23" s="44" t="s">
        <v>41</v>
      </c>
      <c r="E23" s="41"/>
      <c r="F23" s="41">
        <f t="shared" si="0"/>
        <v>0</v>
      </c>
      <c r="G23" s="41"/>
      <c r="H23" s="41">
        <f t="shared" si="1"/>
        <v>0</v>
      </c>
      <c r="I23" s="41"/>
      <c r="J23" s="41">
        <f t="shared" si="2"/>
        <v>0</v>
      </c>
      <c r="K23" s="42">
        <f t="shared" si="3"/>
        <v>0</v>
      </c>
      <c r="L23" s="43">
        <f t="shared" si="4"/>
        <v>0</v>
      </c>
      <c r="M23" s="11"/>
      <c r="N23" s="11"/>
      <c r="O23" s="11"/>
      <c r="P23" s="11"/>
      <c r="Q23" s="2"/>
      <c r="R23" s="2"/>
      <c r="S23" s="2"/>
    </row>
    <row r="24" spans="1:19" ht="90" customHeight="1">
      <c r="A24" s="40">
        <v>7</v>
      </c>
      <c r="B24" s="32"/>
      <c r="C24" s="32" t="s">
        <v>10</v>
      </c>
      <c r="D24" s="44" t="s">
        <v>19</v>
      </c>
      <c r="E24" s="41"/>
      <c r="F24" s="41">
        <f t="shared" si="0"/>
        <v>0</v>
      </c>
      <c r="G24" s="41"/>
      <c r="H24" s="41">
        <f t="shared" si="1"/>
        <v>0</v>
      </c>
      <c r="I24" s="41"/>
      <c r="J24" s="41">
        <f t="shared" si="2"/>
        <v>0</v>
      </c>
      <c r="K24" s="42">
        <f t="shared" si="3"/>
        <v>0</v>
      </c>
      <c r="L24" s="43">
        <f t="shared" si="4"/>
        <v>0</v>
      </c>
      <c r="M24" s="11"/>
      <c r="N24" s="11"/>
      <c r="O24" s="11"/>
      <c r="P24" s="11"/>
      <c r="Q24" s="2"/>
      <c r="R24" s="2"/>
      <c r="S24" s="2"/>
    </row>
    <row r="25" spans="1:19" ht="83.25" customHeight="1">
      <c r="A25" s="40">
        <v>8</v>
      </c>
      <c r="B25" s="32"/>
      <c r="C25" s="32" t="s">
        <v>10</v>
      </c>
      <c r="D25" s="44" t="s">
        <v>20</v>
      </c>
      <c r="E25" s="41"/>
      <c r="F25" s="41">
        <f t="shared" si="0"/>
        <v>0</v>
      </c>
      <c r="G25" s="41"/>
      <c r="H25" s="41">
        <f t="shared" si="1"/>
        <v>0</v>
      </c>
      <c r="I25" s="41"/>
      <c r="J25" s="41">
        <f t="shared" si="2"/>
        <v>0</v>
      </c>
      <c r="K25" s="42">
        <v>29.99</v>
      </c>
      <c r="L25" s="43">
        <f t="shared" si="4"/>
        <v>0</v>
      </c>
      <c r="M25" s="11"/>
      <c r="N25" s="11"/>
      <c r="O25" s="11"/>
      <c r="P25" s="11"/>
      <c r="Q25" s="2"/>
      <c r="R25" s="2"/>
      <c r="S25" s="2"/>
    </row>
    <row r="26" spans="1:19" ht="31.5">
      <c r="A26" s="40">
        <v>9</v>
      </c>
      <c r="B26" s="32"/>
      <c r="C26" s="32" t="s">
        <v>10</v>
      </c>
      <c r="D26" s="44" t="s">
        <v>42</v>
      </c>
      <c r="E26" s="41"/>
      <c r="F26" s="41">
        <f t="shared" si="0"/>
        <v>0</v>
      </c>
      <c r="G26" s="41"/>
      <c r="H26" s="41">
        <f t="shared" si="1"/>
        <v>0</v>
      </c>
      <c r="I26" s="41"/>
      <c r="J26" s="41">
        <f t="shared" si="2"/>
        <v>0</v>
      </c>
      <c r="K26" s="42">
        <f t="shared" si="3"/>
        <v>0</v>
      </c>
      <c r="L26" s="43">
        <f t="shared" si="4"/>
        <v>0</v>
      </c>
      <c r="M26" s="11"/>
      <c r="N26" s="11"/>
      <c r="O26" s="11"/>
      <c r="P26" s="11"/>
      <c r="Q26" s="2"/>
      <c r="R26" s="2"/>
      <c r="S26" s="2"/>
    </row>
    <row r="27" spans="1:19" ht="98.25" customHeight="1">
      <c r="A27" s="40">
        <v>10</v>
      </c>
      <c r="B27" s="32"/>
      <c r="C27" s="32" t="s">
        <v>10</v>
      </c>
      <c r="D27" s="44" t="s">
        <v>43</v>
      </c>
      <c r="E27" s="41"/>
      <c r="F27" s="41">
        <f t="shared" si="0"/>
        <v>0</v>
      </c>
      <c r="G27" s="41"/>
      <c r="H27" s="41">
        <f t="shared" si="1"/>
        <v>0</v>
      </c>
      <c r="I27" s="41"/>
      <c r="J27" s="41">
        <f t="shared" si="2"/>
        <v>0</v>
      </c>
      <c r="K27" s="42">
        <f t="shared" si="3"/>
        <v>0</v>
      </c>
      <c r="L27" s="43">
        <f t="shared" si="4"/>
        <v>0</v>
      </c>
      <c r="M27" s="11"/>
      <c r="N27" s="11"/>
      <c r="O27" s="11"/>
      <c r="P27" s="11"/>
      <c r="Q27" s="2"/>
      <c r="R27" s="2"/>
      <c r="S27" s="2"/>
    </row>
    <row r="28" spans="1:19" ht="86.25" customHeight="1">
      <c r="A28" s="40">
        <v>11</v>
      </c>
      <c r="B28" s="32"/>
      <c r="C28" s="32" t="s">
        <v>36</v>
      </c>
      <c r="D28" s="44" t="s">
        <v>21</v>
      </c>
      <c r="E28" s="41"/>
      <c r="F28" s="41">
        <f t="shared" si="0"/>
        <v>0</v>
      </c>
      <c r="G28" s="41"/>
      <c r="H28" s="41">
        <f t="shared" si="1"/>
        <v>0</v>
      </c>
      <c r="I28" s="41"/>
      <c r="J28" s="41">
        <f t="shared" si="2"/>
        <v>0</v>
      </c>
      <c r="K28" s="42">
        <f>SUM(G28,I28)/2</f>
        <v>0</v>
      </c>
      <c r="L28" s="43">
        <f>K28*B28</f>
        <v>0</v>
      </c>
      <c r="M28" s="11"/>
      <c r="N28" s="11"/>
      <c r="O28" s="11"/>
      <c r="P28" s="11"/>
      <c r="Q28" s="2"/>
      <c r="R28" s="2"/>
      <c r="S28" s="2"/>
    </row>
    <row r="29" spans="1:19" s="28" customFormat="1" ht="84.75" customHeight="1">
      <c r="A29" s="40">
        <v>12</v>
      </c>
      <c r="B29" s="32"/>
      <c r="C29" s="32" t="s">
        <v>10</v>
      </c>
      <c r="D29" s="44" t="s">
        <v>44</v>
      </c>
      <c r="E29" s="41"/>
      <c r="F29" s="41">
        <f t="shared" si="0"/>
        <v>0</v>
      </c>
      <c r="G29" s="41"/>
      <c r="H29" s="41">
        <f t="shared" si="1"/>
        <v>0</v>
      </c>
      <c r="I29" s="41"/>
      <c r="J29" s="41">
        <f t="shared" si="2"/>
        <v>0</v>
      </c>
      <c r="K29" s="42">
        <f t="shared" si="3"/>
        <v>0</v>
      </c>
      <c r="L29" s="43">
        <f t="shared" si="4"/>
        <v>0</v>
      </c>
      <c r="M29" s="29"/>
      <c r="N29" s="29"/>
      <c r="O29" s="29"/>
      <c r="P29" s="29"/>
      <c r="Q29" s="30"/>
      <c r="R29" s="30"/>
      <c r="S29" s="30"/>
    </row>
    <row r="30" spans="1:19" s="28" customFormat="1" ht="102.75" customHeight="1">
      <c r="A30" s="40">
        <v>13</v>
      </c>
      <c r="B30" s="32"/>
      <c r="C30" s="32" t="s">
        <v>10</v>
      </c>
      <c r="D30" s="44" t="s">
        <v>22</v>
      </c>
      <c r="E30" s="41"/>
      <c r="F30" s="41">
        <f t="shared" si="0"/>
        <v>0</v>
      </c>
      <c r="G30" s="41"/>
      <c r="H30" s="41">
        <f t="shared" si="1"/>
        <v>0</v>
      </c>
      <c r="I30" s="41"/>
      <c r="J30" s="41">
        <f t="shared" si="2"/>
        <v>0</v>
      </c>
      <c r="K30" s="42">
        <f t="shared" si="3"/>
        <v>0</v>
      </c>
      <c r="L30" s="43">
        <f t="shared" si="4"/>
        <v>0</v>
      </c>
      <c r="M30" s="29"/>
      <c r="N30" s="29"/>
      <c r="O30" s="29"/>
      <c r="P30" s="29"/>
      <c r="Q30" s="30"/>
      <c r="R30" s="30"/>
      <c r="S30" s="30"/>
    </row>
    <row r="31" spans="1:19" ht="93" customHeight="1">
      <c r="A31" s="40">
        <v>14</v>
      </c>
      <c r="B31" s="32"/>
      <c r="C31" s="32" t="s">
        <v>10</v>
      </c>
      <c r="D31" s="44" t="s">
        <v>23</v>
      </c>
      <c r="E31" s="41"/>
      <c r="F31" s="41">
        <f t="shared" si="0"/>
        <v>0</v>
      </c>
      <c r="G31" s="41"/>
      <c r="H31" s="41">
        <f t="shared" si="1"/>
        <v>0</v>
      </c>
      <c r="I31" s="41"/>
      <c r="J31" s="41">
        <f t="shared" si="2"/>
        <v>0</v>
      </c>
      <c r="K31" s="42">
        <f t="shared" si="3"/>
        <v>0</v>
      </c>
      <c r="L31" s="43">
        <f t="shared" si="4"/>
        <v>0</v>
      </c>
      <c r="M31" s="11"/>
      <c r="N31" s="11"/>
      <c r="O31" s="11"/>
      <c r="P31" s="11"/>
      <c r="Q31" s="2"/>
      <c r="R31" s="2"/>
      <c r="S31" s="2"/>
    </row>
    <row r="32" spans="1:19" s="28" customFormat="1" ht="140.25" customHeight="1">
      <c r="A32" s="40">
        <v>15</v>
      </c>
      <c r="B32" s="32"/>
      <c r="C32" s="32" t="s">
        <v>10</v>
      </c>
      <c r="D32" s="44" t="s">
        <v>24</v>
      </c>
      <c r="E32" s="41"/>
      <c r="F32" s="41">
        <f t="shared" si="0"/>
        <v>0</v>
      </c>
      <c r="G32" s="41"/>
      <c r="H32" s="41">
        <f t="shared" si="1"/>
        <v>0</v>
      </c>
      <c r="I32" s="41"/>
      <c r="J32" s="41">
        <f t="shared" si="2"/>
        <v>0</v>
      </c>
      <c r="K32" s="42">
        <f>SUM(G32,I32)/2</f>
        <v>0</v>
      </c>
      <c r="L32" s="43">
        <f t="shared" si="4"/>
        <v>0</v>
      </c>
      <c r="M32" s="29"/>
      <c r="N32" s="29"/>
      <c r="O32" s="29"/>
      <c r="P32" s="29"/>
      <c r="Q32" s="30"/>
      <c r="R32" s="30"/>
      <c r="S32" s="30"/>
    </row>
    <row r="33" spans="1:19" ht="113.25" customHeight="1">
      <c r="A33" s="40">
        <v>16</v>
      </c>
      <c r="B33" s="32"/>
      <c r="C33" s="32" t="s">
        <v>10</v>
      </c>
      <c r="D33" s="44" t="s">
        <v>45</v>
      </c>
      <c r="E33" s="41"/>
      <c r="F33" s="41">
        <f t="shared" si="0"/>
        <v>0</v>
      </c>
      <c r="G33" s="41"/>
      <c r="H33" s="41">
        <f t="shared" si="1"/>
        <v>0</v>
      </c>
      <c r="I33" s="41"/>
      <c r="J33" s="41">
        <f t="shared" si="2"/>
        <v>0</v>
      </c>
      <c r="K33" s="42">
        <f t="shared" si="3"/>
        <v>0</v>
      </c>
      <c r="L33" s="43">
        <f t="shared" si="4"/>
        <v>0</v>
      </c>
      <c r="M33" s="11"/>
      <c r="N33" s="11"/>
      <c r="O33" s="11"/>
      <c r="P33" s="11"/>
      <c r="Q33" s="2"/>
      <c r="R33" s="2"/>
      <c r="S33" s="2"/>
    </row>
    <row r="34" spans="1:19" ht="96" customHeight="1">
      <c r="A34" s="40">
        <v>17</v>
      </c>
      <c r="B34" s="32"/>
      <c r="C34" s="32" t="s">
        <v>10</v>
      </c>
      <c r="D34" s="44" t="s">
        <v>54</v>
      </c>
      <c r="E34" s="41"/>
      <c r="F34" s="41">
        <f t="shared" si="0"/>
        <v>0</v>
      </c>
      <c r="G34" s="41"/>
      <c r="H34" s="41">
        <f t="shared" si="1"/>
        <v>0</v>
      </c>
      <c r="I34" s="41"/>
      <c r="J34" s="41">
        <f t="shared" si="2"/>
        <v>0</v>
      </c>
      <c r="K34" s="42">
        <v>31.9</v>
      </c>
      <c r="L34" s="43">
        <f t="shared" si="4"/>
        <v>0</v>
      </c>
      <c r="M34" s="11"/>
      <c r="N34" s="11"/>
      <c r="O34" s="11"/>
      <c r="P34" s="11"/>
      <c r="Q34" s="2"/>
      <c r="R34" s="2"/>
      <c r="S34" s="2"/>
    </row>
    <row r="35" spans="1:19" s="28" customFormat="1" ht="147.75" customHeight="1">
      <c r="A35" s="40">
        <v>18</v>
      </c>
      <c r="B35" s="32"/>
      <c r="C35" s="32" t="s">
        <v>10</v>
      </c>
      <c r="D35" s="44" t="s">
        <v>25</v>
      </c>
      <c r="E35" s="41"/>
      <c r="F35" s="41">
        <f t="shared" si="0"/>
        <v>0</v>
      </c>
      <c r="G35" s="41"/>
      <c r="H35" s="41">
        <f t="shared" si="1"/>
        <v>0</v>
      </c>
      <c r="I35" s="41"/>
      <c r="J35" s="41">
        <f t="shared" si="2"/>
        <v>0</v>
      </c>
      <c r="K35" s="42">
        <f t="shared" si="3"/>
        <v>0</v>
      </c>
      <c r="L35" s="43">
        <f t="shared" si="4"/>
        <v>0</v>
      </c>
      <c r="M35" s="29"/>
      <c r="N35" s="29"/>
      <c r="O35" s="29"/>
      <c r="P35" s="29"/>
      <c r="Q35" s="30"/>
      <c r="R35" s="30"/>
      <c r="S35" s="30"/>
    </row>
    <row r="36" spans="1:19" s="28" customFormat="1" ht="47.25">
      <c r="A36" s="40">
        <v>19</v>
      </c>
      <c r="B36" s="32"/>
      <c r="C36" s="32" t="s">
        <v>10</v>
      </c>
      <c r="D36" s="44" t="s">
        <v>46</v>
      </c>
      <c r="E36" s="41"/>
      <c r="F36" s="41">
        <f t="shared" si="0"/>
        <v>0</v>
      </c>
      <c r="G36" s="41"/>
      <c r="H36" s="41">
        <f t="shared" si="1"/>
        <v>0</v>
      </c>
      <c r="I36" s="41"/>
      <c r="J36" s="41">
        <f t="shared" si="2"/>
        <v>0</v>
      </c>
      <c r="K36" s="42">
        <f t="shared" si="3"/>
        <v>0</v>
      </c>
      <c r="L36" s="43">
        <f t="shared" si="4"/>
        <v>0</v>
      </c>
      <c r="M36" s="29"/>
      <c r="N36" s="29"/>
      <c r="O36" s="29"/>
      <c r="P36" s="29"/>
      <c r="Q36" s="30"/>
      <c r="R36" s="30"/>
      <c r="S36" s="30"/>
    </row>
    <row r="37" spans="1:19" ht="31.5">
      <c r="A37" s="40">
        <v>20</v>
      </c>
      <c r="B37" s="32"/>
      <c r="C37" s="32" t="s">
        <v>10</v>
      </c>
      <c r="D37" s="44" t="s">
        <v>47</v>
      </c>
      <c r="E37" s="41"/>
      <c r="F37" s="41">
        <f t="shared" si="0"/>
        <v>0</v>
      </c>
      <c r="G37" s="41"/>
      <c r="H37" s="41">
        <f t="shared" si="1"/>
        <v>0</v>
      </c>
      <c r="I37" s="41"/>
      <c r="J37" s="41">
        <f t="shared" si="2"/>
        <v>0</v>
      </c>
      <c r="K37" s="42">
        <f t="shared" si="3"/>
        <v>0</v>
      </c>
      <c r="L37" s="43">
        <f t="shared" si="4"/>
        <v>0</v>
      </c>
      <c r="M37" s="11"/>
      <c r="N37" s="11"/>
      <c r="O37" s="11"/>
      <c r="P37" s="11"/>
      <c r="Q37" s="2"/>
      <c r="R37" s="2"/>
      <c r="S37" s="2"/>
    </row>
    <row r="38" spans="1:19" s="25" customFormat="1" ht="47.25">
      <c r="A38" s="40">
        <v>21</v>
      </c>
      <c r="B38" s="32"/>
      <c r="C38" s="32" t="s">
        <v>11</v>
      </c>
      <c r="D38" s="44" t="s">
        <v>48</v>
      </c>
      <c r="E38" s="41"/>
      <c r="F38" s="41">
        <f t="shared" si="0"/>
        <v>0</v>
      </c>
      <c r="G38" s="41"/>
      <c r="H38" s="41">
        <f t="shared" si="1"/>
        <v>0</v>
      </c>
      <c r="I38" s="41"/>
      <c r="J38" s="41">
        <f t="shared" si="2"/>
        <v>0</v>
      </c>
      <c r="K38" s="42">
        <f t="shared" si="3"/>
        <v>0</v>
      </c>
      <c r="L38" s="43">
        <f t="shared" si="4"/>
        <v>0</v>
      </c>
      <c r="M38" s="11"/>
      <c r="N38" s="11"/>
      <c r="O38" s="11"/>
      <c r="P38" s="11"/>
      <c r="Q38" s="2"/>
      <c r="R38" s="2"/>
      <c r="S38" s="2"/>
    </row>
    <row r="39" spans="1:19" ht="63">
      <c r="A39" s="40">
        <v>22</v>
      </c>
      <c r="B39" s="32"/>
      <c r="C39" s="32" t="s">
        <v>10</v>
      </c>
      <c r="D39" s="44" t="s">
        <v>26</v>
      </c>
      <c r="E39" s="41"/>
      <c r="F39" s="41">
        <f t="shared" si="0"/>
        <v>0</v>
      </c>
      <c r="G39" s="41"/>
      <c r="H39" s="41">
        <f t="shared" si="1"/>
        <v>0</v>
      </c>
      <c r="I39" s="41"/>
      <c r="J39" s="41">
        <f t="shared" si="2"/>
        <v>0</v>
      </c>
      <c r="K39" s="42">
        <f t="shared" si="3"/>
        <v>0</v>
      </c>
      <c r="L39" s="43">
        <f t="shared" si="4"/>
        <v>0</v>
      </c>
      <c r="M39" s="11"/>
      <c r="N39" s="11"/>
      <c r="O39" s="11"/>
      <c r="P39" s="11"/>
      <c r="Q39" s="2"/>
      <c r="R39" s="2"/>
      <c r="S39" s="2"/>
    </row>
    <row r="40" spans="1:19" ht="31.5">
      <c r="A40" s="40">
        <v>23</v>
      </c>
      <c r="B40" s="32"/>
      <c r="C40" s="32" t="s">
        <v>10</v>
      </c>
      <c r="D40" s="44" t="s">
        <v>49</v>
      </c>
      <c r="E40" s="41"/>
      <c r="F40" s="41">
        <f t="shared" si="0"/>
        <v>0</v>
      </c>
      <c r="G40" s="41"/>
      <c r="H40" s="41">
        <f t="shared" si="1"/>
        <v>0</v>
      </c>
      <c r="I40" s="41"/>
      <c r="J40" s="41">
        <f t="shared" si="2"/>
        <v>0</v>
      </c>
      <c r="K40" s="42">
        <f>SUM(G40,I40)/2</f>
        <v>0</v>
      </c>
      <c r="L40" s="43">
        <f t="shared" si="4"/>
        <v>0</v>
      </c>
      <c r="M40" s="11"/>
      <c r="N40" s="11"/>
      <c r="O40" s="11"/>
      <c r="P40" s="11"/>
      <c r="Q40" s="2"/>
      <c r="R40" s="2"/>
      <c r="S40" s="2"/>
    </row>
    <row r="41" spans="1:19" s="25" customFormat="1" ht="117.75" customHeight="1">
      <c r="A41" s="40">
        <v>24</v>
      </c>
      <c r="B41" s="32"/>
      <c r="C41" s="32" t="s">
        <v>10</v>
      </c>
      <c r="D41" s="44" t="s">
        <v>27</v>
      </c>
      <c r="E41" s="41"/>
      <c r="F41" s="41">
        <f t="shared" si="0"/>
        <v>0</v>
      </c>
      <c r="G41" s="41"/>
      <c r="H41" s="41">
        <f t="shared" si="1"/>
        <v>0</v>
      </c>
      <c r="I41" s="41"/>
      <c r="J41" s="41">
        <f t="shared" si="2"/>
        <v>0</v>
      </c>
      <c r="K41" s="42">
        <f t="shared" si="3"/>
        <v>0</v>
      </c>
      <c r="L41" s="43">
        <f t="shared" si="4"/>
        <v>0</v>
      </c>
      <c r="M41" s="11"/>
      <c r="N41" s="11"/>
      <c r="O41" s="11"/>
      <c r="P41" s="11"/>
      <c r="Q41" s="2"/>
      <c r="R41" s="2"/>
      <c r="S41" s="2"/>
    </row>
    <row r="42" spans="1:19" ht="110.25">
      <c r="A42" s="40">
        <v>25</v>
      </c>
      <c r="B42" s="32"/>
      <c r="C42" s="32" t="s">
        <v>37</v>
      </c>
      <c r="D42" s="44" t="s">
        <v>55</v>
      </c>
      <c r="E42" s="41"/>
      <c r="F42" s="41">
        <f t="shared" si="0"/>
        <v>0</v>
      </c>
      <c r="G42" s="41"/>
      <c r="H42" s="41">
        <f t="shared" si="1"/>
        <v>0</v>
      </c>
      <c r="I42" s="41"/>
      <c r="J42" s="41">
        <f t="shared" si="2"/>
        <v>0</v>
      </c>
      <c r="K42" s="42">
        <f t="shared" si="3"/>
        <v>0</v>
      </c>
      <c r="L42" s="43">
        <f t="shared" si="4"/>
        <v>0</v>
      </c>
      <c r="M42" s="11"/>
      <c r="N42" s="11"/>
      <c r="O42" s="11"/>
      <c r="P42" s="11"/>
      <c r="Q42" s="2"/>
      <c r="R42" s="2"/>
      <c r="S42" s="2"/>
    </row>
    <row r="43" spans="1:19" ht="66.75" customHeight="1">
      <c r="A43" s="40">
        <v>26</v>
      </c>
      <c r="B43" s="32"/>
      <c r="C43" s="32" t="s">
        <v>11</v>
      </c>
      <c r="D43" s="44" t="s">
        <v>28</v>
      </c>
      <c r="E43" s="41"/>
      <c r="F43" s="41">
        <f t="shared" si="0"/>
        <v>0</v>
      </c>
      <c r="G43" s="41"/>
      <c r="H43" s="41">
        <f t="shared" si="1"/>
        <v>0</v>
      </c>
      <c r="I43" s="41"/>
      <c r="J43" s="41">
        <f t="shared" si="2"/>
        <v>0</v>
      </c>
      <c r="K43" s="42">
        <f t="shared" si="3"/>
        <v>0</v>
      </c>
      <c r="L43" s="43">
        <f t="shared" si="4"/>
        <v>0</v>
      </c>
      <c r="M43" s="11"/>
      <c r="N43" s="11"/>
      <c r="O43" s="11"/>
      <c r="P43" s="11"/>
      <c r="Q43" s="2"/>
      <c r="R43" s="2"/>
      <c r="S43" s="2"/>
    </row>
    <row r="44" spans="1:19" ht="56.25" customHeight="1">
      <c r="A44" s="40">
        <v>27</v>
      </c>
      <c r="B44" s="32"/>
      <c r="C44" s="32" t="s">
        <v>12</v>
      </c>
      <c r="D44" s="44" t="s">
        <v>29</v>
      </c>
      <c r="E44" s="41"/>
      <c r="F44" s="41">
        <f t="shared" si="0"/>
        <v>0</v>
      </c>
      <c r="G44" s="41"/>
      <c r="H44" s="41">
        <f t="shared" si="1"/>
        <v>0</v>
      </c>
      <c r="I44" s="41"/>
      <c r="J44" s="41">
        <f t="shared" si="2"/>
        <v>0</v>
      </c>
      <c r="K44" s="42">
        <f t="shared" si="3"/>
        <v>0</v>
      </c>
      <c r="L44" s="43">
        <f t="shared" si="4"/>
        <v>0</v>
      </c>
      <c r="M44" s="11"/>
      <c r="N44" s="11"/>
      <c r="O44" s="11"/>
      <c r="P44" s="11"/>
      <c r="Q44" s="2"/>
      <c r="R44" s="2"/>
      <c r="S44" s="2"/>
    </row>
    <row r="45" spans="1:19" s="28" customFormat="1" ht="69" customHeight="1">
      <c r="A45" s="40">
        <v>28</v>
      </c>
      <c r="B45" s="32"/>
      <c r="C45" s="32" t="s">
        <v>10</v>
      </c>
      <c r="D45" s="44" t="s">
        <v>30</v>
      </c>
      <c r="E45" s="41"/>
      <c r="F45" s="41">
        <f t="shared" si="0"/>
        <v>0</v>
      </c>
      <c r="G45" s="41"/>
      <c r="H45" s="41">
        <f t="shared" si="1"/>
        <v>0</v>
      </c>
      <c r="I45" s="41"/>
      <c r="J45" s="41">
        <f t="shared" si="2"/>
        <v>0</v>
      </c>
      <c r="K45" s="42">
        <v>19.899999999999999</v>
      </c>
      <c r="L45" s="43">
        <f t="shared" si="4"/>
        <v>0</v>
      </c>
      <c r="M45" s="29"/>
      <c r="N45" s="29"/>
      <c r="O45" s="29"/>
      <c r="P45" s="29"/>
      <c r="Q45" s="30"/>
      <c r="R45" s="30"/>
      <c r="S45" s="30"/>
    </row>
    <row r="46" spans="1:19" ht="85.5" customHeight="1">
      <c r="A46" s="40">
        <v>29</v>
      </c>
      <c r="B46" s="32"/>
      <c r="C46" s="32" t="s">
        <v>10</v>
      </c>
      <c r="D46" s="44" t="s">
        <v>31</v>
      </c>
      <c r="E46" s="41"/>
      <c r="F46" s="41">
        <f t="shared" si="0"/>
        <v>0</v>
      </c>
      <c r="G46" s="41"/>
      <c r="H46" s="41">
        <f t="shared" si="1"/>
        <v>0</v>
      </c>
      <c r="I46" s="41"/>
      <c r="J46" s="41">
        <f t="shared" si="2"/>
        <v>0</v>
      </c>
      <c r="K46" s="42">
        <v>24.99</v>
      </c>
      <c r="L46" s="43">
        <f t="shared" si="4"/>
        <v>0</v>
      </c>
      <c r="M46" s="11"/>
      <c r="N46" s="11"/>
      <c r="O46" s="11"/>
      <c r="P46" s="11"/>
      <c r="Q46" s="2"/>
      <c r="R46" s="2"/>
      <c r="S46" s="2"/>
    </row>
    <row r="47" spans="1:19" s="25" customFormat="1" ht="66" customHeight="1">
      <c r="A47" s="40">
        <v>30</v>
      </c>
      <c r="B47" s="32"/>
      <c r="C47" s="32" t="s">
        <v>10</v>
      </c>
      <c r="D47" s="44" t="s">
        <v>50</v>
      </c>
      <c r="E47" s="41"/>
      <c r="F47" s="41">
        <f t="shared" si="0"/>
        <v>0</v>
      </c>
      <c r="G47" s="41"/>
      <c r="H47" s="41">
        <f t="shared" si="1"/>
        <v>0</v>
      </c>
      <c r="I47" s="41"/>
      <c r="J47" s="41">
        <f t="shared" si="2"/>
        <v>0</v>
      </c>
      <c r="K47" s="42">
        <f>SUM(G47,I47)/2</f>
        <v>0</v>
      </c>
      <c r="L47" s="43">
        <f t="shared" si="4"/>
        <v>0</v>
      </c>
      <c r="M47" s="11"/>
      <c r="N47" s="11"/>
      <c r="O47" s="11"/>
      <c r="P47" s="11"/>
      <c r="Q47" s="2"/>
      <c r="R47" s="2"/>
      <c r="S47" s="2"/>
    </row>
    <row r="48" spans="1:19" s="25" customFormat="1" ht="63">
      <c r="A48" s="40">
        <v>31</v>
      </c>
      <c r="B48" s="32"/>
      <c r="C48" s="32" t="s">
        <v>10</v>
      </c>
      <c r="D48" s="44" t="s">
        <v>51</v>
      </c>
      <c r="E48" s="41"/>
      <c r="F48" s="41">
        <f t="shared" si="0"/>
        <v>0</v>
      </c>
      <c r="G48" s="41"/>
      <c r="H48" s="41">
        <f t="shared" si="1"/>
        <v>0</v>
      </c>
      <c r="I48" s="41"/>
      <c r="J48" s="41">
        <f t="shared" si="2"/>
        <v>0</v>
      </c>
      <c r="K48" s="42">
        <f>SUM(G48,I48)/2</f>
        <v>0</v>
      </c>
      <c r="L48" s="43">
        <f t="shared" si="4"/>
        <v>0</v>
      </c>
      <c r="M48" s="11"/>
      <c r="N48" s="11"/>
      <c r="O48" s="11"/>
      <c r="P48" s="11"/>
      <c r="Q48" s="2"/>
      <c r="R48" s="2"/>
      <c r="S48" s="2"/>
    </row>
    <row r="49" spans="1:19" s="28" customFormat="1" ht="56.25" customHeight="1">
      <c r="A49" s="40">
        <v>32</v>
      </c>
      <c r="B49" s="32"/>
      <c r="C49" s="32" t="s">
        <v>10</v>
      </c>
      <c r="D49" s="44" t="s">
        <v>52</v>
      </c>
      <c r="E49" s="41"/>
      <c r="F49" s="41">
        <f t="shared" si="0"/>
        <v>0</v>
      </c>
      <c r="G49" s="41"/>
      <c r="H49" s="41">
        <f t="shared" si="1"/>
        <v>0</v>
      </c>
      <c r="I49" s="41"/>
      <c r="J49" s="41">
        <f t="shared" si="2"/>
        <v>0</v>
      </c>
      <c r="K49" s="42">
        <f t="shared" si="3"/>
        <v>0</v>
      </c>
      <c r="L49" s="43">
        <f t="shared" si="4"/>
        <v>0</v>
      </c>
      <c r="M49" s="29"/>
      <c r="N49" s="29"/>
      <c r="O49" s="29"/>
      <c r="P49" s="29"/>
      <c r="Q49" s="30"/>
      <c r="R49" s="30"/>
      <c r="S49" s="30"/>
    </row>
    <row r="50" spans="1:19" ht="30" customHeight="1">
      <c r="A50" s="40">
        <v>33</v>
      </c>
      <c r="B50" s="32"/>
      <c r="C50" s="32" t="s">
        <v>10</v>
      </c>
      <c r="D50" s="44" t="s">
        <v>32</v>
      </c>
      <c r="E50" s="41"/>
      <c r="F50" s="41">
        <f t="shared" si="0"/>
        <v>0</v>
      </c>
      <c r="G50" s="41"/>
      <c r="H50" s="41">
        <f t="shared" si="1"/>
        <v>0</v>
      </c>
      <c r="I50" s="41"/>
      <c r="J50" s="41">
        <f t="shared" si="2"/>
        <v>0</v>
      </c>
      <c r="K50" s="42">
        <f>SUM(G50,I50)/2</f>
        <v>0</v>
      </c>
      <c r="L50" s="43">
        <f t="shared" si="4"/>
        <v>0</v>
      </c>
      <c r="M50" s="11"/>
      <c r="N50" s="11"/>
      <c r="O50" s="11"/>
      <c r="P50" s="11"/>
      <c r="Q50" s="2"/>
      <c r="R50" s="2"/>
      <c r="S50" s="2"/>
    </row>
    <row r="51" spans="1:19" s="25" customFormat="1" ht="87" customHeight="1">
      <c r="A51" s="40">
        <v>34</v>
      </c>
      <c r="B51" s="32"/>
      <c r="C51" s="32" t="s">
        <v>10</v>
      </c>
      <c r="D51" s="44" t="s">
        <v>53</v>
      </c>
      <c r="E51" s="41"/>
      <c r="F51" s="41">
        <f t="shared" si="0"/>
        <v>0</v>
      </c>
      <c r="G51" s="41"/>
      <c r="H51" s="41">
        <f t="shared" si="1"/>
        <v>0</v>
      </c>
      <c r="I51" s="41"/>
      <c r="J51" s="41">
        <f t="shared" si="2"/>
        <v>0</v>
      </c>
      <c r="K51" s="42">
        <v>29.9</v>
      </c>
      <c r="L51" s="43">
        <f t="shared" si="4"/>
        <v>0</v>
      </c>
      <c r="M51" s="11"/>
      <c r="N51" s="11"/>
      <c r="O51" s="11"/>
      <c r="P51" s="11"/>
      <c r="Q51" s="2"/>
      <c r="R51" s="2"/>
      <c r="S51" s="2"/>
    </row>
    <row r="52" spans="1:19" s="31" customFormat="1" ht="110.25">
      <c r="A52" s="40">
        <v>35</v>
      </c>
      <c r="B52" s="32"/>
      <c r="C52" s="32" t="s">
        <v>10</v>
      </c>
      <c r="D52" s="44" t="s">
        <v>33</v>
      </c>
      <c r="E52" s="41"/>
      <c r="F52" s="41">
        <f t="shared" si="0"/>
        <v>0</v>
      </c>
      <c r="G52" s="41"/>
      <c r="H52" s="41">
        <f t="shared" si="1"/>
        <v>0</v>
      </c>
      <c r="I52" s="41"/>
      <c r="J52" s="41">
        <f t="shared" si="2"/>
        <v>0</v>
      </c>
      <c r="K52" s="42">
        <v>1.95</v>
      </c>
      <c r="L52" s="43">
        <f t="shared" ref="L52" si="5">K52*B52</f>
        <v>0</v>
      </c>
      <c r="M52" s="11"/>
      <c r="N52" s="11"/>
      <c r="O52" s="11"/>
      <c r="P52" s="11"/>
      <c r="Q52" s="2"/>
      <c r="R52" s="2"/>
      <c r="S52" s="2"/>
    </row>
    <row r="53" spans="1:19" s="25" customFormat="1" ht="31.5">
      <c r="A53" s="40">
        <v>36</v>
      </c>
      <c r="B53" s="32"/>
      <c r="C53" s="32" t="s">
        <v>10</v>
      </c>
      <c r="D53" s="44" t="s">
        <v>34</v>
      </c>
      <c r="E53" s="41"/>
      <c r="F53" s="41">
        <f t="shared" si="0"/>
        <v>0</v>
      </c>
      <c r="G53" s="41"/>
      <c r="H53" s="41">
        <f t="shared" si="1"/>
        <v>0</v>
      </c>
      <c r="I53" s="41"/>
      <c r="J53" s="41">
        <f t="shared" si="2"/>
        <v>0</v>
      </c>
      <c r="K53" s="42">
        <f>SUM(E53,G53,I53)/3</f>
        <v>0</v>
      </c>
      <c r="L53" s="43">
        <f t="shared" si="4"/>
        <v>0</v>
      </c>
      <c r="M53" s="11"/>
      <c r="N53" s="11"/>
      <c r="O53" s="11"/>
      <c r="P53" s="11"/>
      <c r="Q53" s="2"/>
      <c r="R53" s="2"/>
      <c r="S53" s="2"/>
    </row>
    <row r="54" spans="1:19" ht="27" customHeight="1">
      <c r="A54" s="67" t="s">
        <v>13</v>
      </c>
      <c r="B54" s="68"/>
      <c r="C54" s="68"/>
      <c r="D54" s="68"/>
      <c r="E54" s="65">
        <f>SUM(F18:F53)</f>
        <v>0</v>
      </c>
      <c r="F54" s="66"/>
      <c r="G54" s="65">
        <f>SUM(H18:H53)</f>
        <v>0</v>
      </c>
      <c r="H54" s="66"/>
      <c r="I54" s="65">
        <f>SUM(J18:J53)</f>
        <v>0</v>
      </c>
      <c r="J54" s="66"/>
      <c r="K54" s="65">
        <f>SUM(L18:L53)</f>
        <v>0</v>
      </c>
      <c r="L54" s="66"/>
      <c r="M54" s="11"/>
      <c r="N54" s="11"/>
      <c r="O54" s="11"/>
      <c r="P54" s="11"/>
      <c r="Q54" s="2"/>
      <c r="R54" s="2"/>
      <c r="S54" s="2"/>
    </row>
    <row r="55" spans="1:19" s="38" customFormat="1" ht="12.75" customHeight="1">
      <c r="A55" s="45"/>
      <c r="B55" s="46"/>
      <c r="C55" s="46"/>
      <c r="D55" s="46"/>
      <c r="E55" s="47"/>
      <c r="F55" s="48"/>
      <c r="G55" s="47"/>
      <c r="H55" s="48"/>
      <c r="I55" s="47"/>
      <c r="J55" s="48"/>
      <c r="K55" s="47"/>
      <c r="L55" s="48"/>
      <c r="M55" s="11"/>
      <c r="N55" s="11"/>
      <c r="O55" s="11"/>
      <c r="P55" s="11"/>
      <c r="Q55" s="2"/>
      <c r="R55" s="2"/>
      <c r="S55" s="2"/>
    </row>
    <row r="56" spans="1:19" ht="19.5" customHeight="1">
      <c r="A56" s="50"/>
      <c r="B56" s="51"/>
      <c r="C56" s="51"/>
      <c r="D56" s="51"/>
      <c r="E56" s="52"/>
      <c r="F56" s="51"/>
      <c r="G56" s="52"/>
      <c r="H56" s="51"/>
      <c r="I56" s="52"/>
      <c r="J56" s="51"/>
      <c r="K56" s="52"/>
      <c r="L56" s="51"/>
      <c r="M56" s="12"/>
      <c r="N56" s="12"/>
      <c r="O56" s="13"/>
      <c r="P56" s="13"/>
      <c r="Q56" s="2"/>
      <c r="R56" s="2"/>
      <c r="S56" s="2"/>
    </row>
    <row r="57" spans="1:19" s="31" customFormat="1" ht="30.75" customHeight="1">
      <c r="A57" s="69" t="s">
        <v>61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12"/>
      <c r="N57" s="12"/>
      <c r="O57" s="13"/>
      <c r="P57" s="13"/>
      <c r="Q57" s="2"/>
      <c r="R57" s="2"/>
      <c r="S57" s="2"/>
    </row>
    <row r="58" spans="1:19" ht="25.5" customHeight="1">
      <c r="A58" s="36"/>
      <c r="B58" s="37"/>
      <c r="C58" s="37"/>
      <c r="D58" s="37"/>
      <c r="E58" s="37"/>
      <c r="F58" s="37"/>
      <c r="G58" s="37"/>
      <c r="H58" s="37"/>
      <c r="I58" s="37"/>
      <c r="J58" s="59" t="s">
        <v>62</v>
      </c>
      <c r="K58" s="59"/>
      <c r="L58" s="59"/>
      <c r="M58" s="12"/>
      <c r="N58" s="12"/>
      <c r="O58" s="13"/>
      <c r="P58" s="13"/>
      <c r="Q58" s="2"/>
      <c r="R58" s="2"/>
      <c r="S58" s="2"/>
    </row>
    <row r="59" spans="1:19" ht="18" customHeight="1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"/>
      <c r="N59" s="2"/>
      <c r="O59" s="2"/>
      <c r="P59" s="2"/>
      <c r="Q59" s="2"/>
      <c r="R59" s="2"/>
      <c r="S59" s="2"/>
    </row>
    <row r="60" spans="1:19" s="53" customFormat="1" ht="18" customHeight="1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"/>
      <c r="N60" s="2"/>
      <c r="O60" s="2"/>
      <c r="P60" s="2"/>
      <c r="Q60" s="2"/>
      <c r="R60" s="2"/>
      <c r="S60" s="2"/>
    </row>
    <row r="61" spans="1:19" s="53" customFormat="1" ht="18" customHeight="1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"/>
      <c r="N61" s="2"/>
      <c r="O61" s="2"/>
      <c r="P61" s="2"/>
      <c r="Q61" s="2"/>
      <c r="R61" s="2"/>
      <c r="S61" s="2"/>
    </row>
    <row r="62" spans="1:19" ht="17.25" customHeight="1">
      <c r="A62" s="58" t="s">
        <v>56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2"/>
      <c r="N62" s="2"/>
      <c r="O62" s="2"/>
      <c r="P62" s="2"/>
      <c r="Q62" s="2"/>
      <c r="R62" s="2"/>
      <c r="S62" s="2"/>
    </row>
    <row r="63" spans="1:19" ht="12" customHeight="1">
      <c r="A63" s="56" t="s">
        <v>14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2"/>
      <c r="N63" s="2"/>
      <c r="O63" s="2"/>
      <c r="P63" s="2"/>
      <c r="Q63" s="2"/>
      <c r="R63" s="2"/>
      <c r="S63" s="2"/>
    </row>
    <row r="64" spans="1:19" ht="18" customHeight="1">
      <c r="A64" s="56" t="s">
        <v>15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14"/>
      <c r="N64" s="14"/>
      <c r="O64" s="14"/>
      <c r="P64" s="14"/>
      <c r="Q64" s="2"/>
      <c r="R64" s="2"/>
      <c r="S64" s="2"/>
    </row>
    <row r="65" spans="1:19" ht="15.75" customHeight="1">
      <c r="A65" s="21"/>
      <c r="B65" s="22"/>
      <c r="C65" s="22"/>
      <c r="D65" s="21"/>
      <c r="E65" s="21"/>
      <c r="F65" s="21"/>
      <c r="G65" s="21"/>
      <c r="H65" s="21"/>
      <c r="I65" s="21"/>
      <c r="J65" s="21"/>
      <c r="K65" s="22"/>
      <c r="L65" s="22"/>
      <c r="M65" s="2"/>
      <c r="N65" s="2"/>
      <c r="O65" s="2"/>
      <c r="P65" s="2"/>
      <c r="Q65" s="2"/>
      <c r="R65" s="2"/>
      <c r="S65" s="2"/>
    </row>
    <row r="66" spans="1:19" ht="15.75" customHeight="1">
      <c r="A66" s="2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2"/>
      <c r="N66" s="2"/>
      <c r="O66" s="2"/>
      <c r="P66" s="2"/>
      <c r="Q66" s="2"/>
      <c r="R66" s="2"/>
      <c r="S66" s="2"/>
    </row>
    <row r="67" spans="1:19" ht="11.25" customHeight="1">
      <c r="A67" s="2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2"/>
      <c r="N67" s="2"/>
      <c r="O67" s="2"/>
      <c r="P67" s="2"/>
      <c r="Q67" s="2"/>
      <c r="R67" s="2"/>
      <c r="S67" s="2"/>
    </row>
    <row r="68" spans="1:19" ht="15" customHeight="1">
      <c r="A68" s="2"/>
      <c r="B68" s="16"/>
      <c r="C68" s="16"/>
      <c r="D68" s="16"/>
      <c r="E68" s="16"/>
      <c r="F68" s="16"/>
      <c r="G68" s="16"/>
      <c r="H68" s="16"/>
      <c r="I68" s="16"/>
      <c r="J68" s="16"/>
      <c r="K68" s="2"/>
      <c r="L68" s="2"/>
      <c r="M68" s="2"/>
      <c r="N68" s="2"/>
      <c r="O68" s="2"/>
      <c r="P68" s="2"/>
      <c r="Q68" s="2"/>
      <c r="R68" s="2"/>
      <c r="S68" s="2"/>
    </row>
    <row r="69" spans="1:19" ht="12.75" customHeight="1">
      <c r="A69" s="2"/>
      <c r="B69" s="1"/>
      <c r="C69" s="1"/>
      <c r="D69" s="1"/>
      <c r="E69" s="1"/>
      <c r="F69" s="1"/>
      <c r="G69" s="1"/>
      <c r="H69" s="1"/>
      <c r="I69" s="1"/>
      <c r="J69" s="1"/>
      <c r="K69" s="17"/>
      <c r="L69" s="17"/>
      <c r="M69" s="2"/>
      <c r="N69" s="2"/>
      <c r="O69" s="2"/>
      <c r="P69" s="2"/>
      <c r="Q69" s="2"/>
      <c r="R69" s="2"/>
      <c r="S69" s="2"/>
    </row>
    <row r="70" spans="1:19" ht="12.75" customHeight="1">
      <c r="A70" s="2"/>
      <c r="B70" s="1"/>
      <c r="C70" s="1"/>
      <c r="D70" s="2"/>
      <c r="E70" s="2"/>
      <c r="F70" s="2"/>
      <c r="G70" s="2"/>
      <c r="H70" s="2"/>
      <c r="I70" s="2"/>
      <c r="J70" s="2"/>
      <c r="K70" s="18"/>
      <c r="L70" s="18"/>
    </row>
    <row r="71" spans="1:19" ht="12.75" customHeight="1">
      <c r="B71" s="1"/>
      <c r="C71" s="1"/>
      <c r="K71" s="1"/>
      <c r="L71" s="1"/>
    </row>
    <row r="72" spans="1:19" ht="12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9" ht="12.75" customHeight="1">
      <c r="B73" s="19"/>
      <c r="C73" s="19"/>
      <c r="D73" s="1"/>
      <c r="E73" s="1"/>
      <c r="F73" s="1"/>
      <c r="G73" s="1"/>
      <c r="H73" s="1"/>
      <c r="I73" s="1"/>
      <c r="J73" s="1"/>
      <c r="K73" s="1"/>
      <c r="L73" s="1"/>
    </row>
    <row r="74" spans="1:19" ht="12.75" customHeight="1">
      <c r="B74" s="19"/>
      <c r="C74" s="19"/>
      <c r="D74" s="1"/>
      <c r="E74" s="1"/>
      <c r="F74" s="1"/>
      <c r="G74" s="1"/>
      <c r="H74" s="1"/>
      <c r="I74" s="1"/>
      <c r="J74" s="1"/>
      <c r="K74" s="1"/>
      <c r="L74" s="1"/>
    </row>
    <row r="75" spans="1:19" ht="12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9" ht="12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9" ht="12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9" ht="12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9" ht="12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9" ht="12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ht="12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ht="12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ht="12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ht="12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ht="12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ht="12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ht="12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ht="12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ht="12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ht="12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ht="12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ht="12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ht="12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ht="12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2" ht="12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ht="12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ht="12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ht="12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ht="12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ht="12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ht="12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2:12" ht="12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2:12" ht="12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2" ht="12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2:12" ht="12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2:12" ht="12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2:12" ht="12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2:12" ht="12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2" ht="12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2" ht="12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2" ht="12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2:12" ht="12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2:12" ht="12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ht="12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ht="12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ht="12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ht="12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ht="12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ht="12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ht="12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ht="12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ht="12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ht="12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ht="12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ht="12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ht="12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ht="12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ht="12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ht="12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ht="12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ht="12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ht="12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ht="12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ht="12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ht="12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ht="12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ht="12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ht="12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ht="12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ht="12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ht="12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ht="12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ht="12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ht="12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ht="12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ht="12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ht="12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ht="12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ht="12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ht="12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ht="12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ht="12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ht="12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ht="12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ht="12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ht="12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ht="12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ht="12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ht="12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ht="12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ht="12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ht="12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ht="12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ht="12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ht="12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ht="12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ht="12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ht="12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ht="12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ht="12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ht="12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ht="12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ht="12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ht="12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ht="12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ht="12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ht="12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ht="12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ht="12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ht="12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ht="12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ht="12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ht="12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ht="12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ht="12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ht="12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ht="12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ht="12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ht="12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ht="12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ht="12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ht="12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ht="12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ht="12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ht="12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ht="12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ht="12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ht="12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ht="12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ht="12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ht="12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ht="12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ht="12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ht="12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2:12" ht="12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ht="12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ht="12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ht="12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ht="12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ht="12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ht="12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ht="12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ht="12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ht="12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ht="12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ht="12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ht="12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ht="12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ht="12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ht="12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ht="12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ht="12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ht="12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ht="12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ht="12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ht="12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ht="12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ht="12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ht="12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ht="12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ht="12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ht="12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ht="12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ht="12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ht="12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ht="12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ht="12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ht="12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ht="12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ht="12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ht="12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ht="12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ht="12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ht="12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ht="12.75" customHeight="1"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</row>
    <row r="248" spans="2:12" ht="12.75" customHeight="1"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</row>
    <row r="249" spans="2:12" ht="12.75" customHeight="1"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</row>
    <row r="250" spans="2:12" ht="12.75" customHeight="1"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</row>
    <row r="251" spans="2:12" ht="12.75" customHeight="1"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</row>
    <row r="252" spans="2:12" ht="12.75" customHeight="1"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</row>
    <row r="253" spans="2:12" ht="12.75" customHeight="1"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</row>
    <row r="254" spans="2:12" ht="12.75" customHeight="1"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</row>
    <row r="255" spans="2:12" ht="12.75" customHeight="1"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</row>
    <row r="256" spans="2:12" ht="12.75" customHeight="1"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</row>
    <row r="257" spans="2:12" ht="12.75" customHeight="1"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</row>
    <row r="258" spans="2:12" ht="12.75" customHeight="1"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</row>
    <row r="259" spans="2:12" ht="12.75" customHeight="1"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</row>
    <row r="260" spans="2:12" ht="12.75" customHeight="1"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</row>
    <row r="261" spans="2:12" ht="12.75" customHeight="1"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</row>
    <row r="262" spans="2:12" ht="12.75" customHeight="1"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</row>
    <row r="263" spans="2:12" ht="12.75" customHeight="1"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</row>
    <row r="264" spans="2:12" ht="15.75" customHeight="1"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</row>
    <row r="265" spans="2:12" ht="15.75" customHeight="1"/>
    <row r="266" spans="2:12" ht="15.75" customHeight="1"/>
    <row r="267" spans="2:12" ht="15.75" customHeight="1"/>
    <row r="268" spans="2:12" ht="15.75" customHeight="1"/>
    <row r="269" spans="2:12" ht="15.75" customHeight="1"/>
    <row r="270" spans="2:12" ht="15.75" customHeight="1"/>
    <row r="271" spans="2:12" ht="15.75" customHeight="1"/>
    <row r="272" spans="2:1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31">
    <mergeCell ref="A3:L3"/>
    <mergeCell ref="A10:C10"/>
    <mergeCell ref="A7:C7"/>
    <mergeCell ref="B4:L4"/>
    <mergeCell ref="B5:L5"/>
    <mergeCell ref="A8:L8"/>
    <mergeCell ref="A9:L9"/>
    <mergeCell ref="O16:P16"/>
    <mergeCell ref="A16:A17"/>
    <mergeCell ref="B16:B17"/>
    <mergeCell ref="C16:C17"/>
    <mergeCell ref="D16:D17"/>
    <mergeCell ref="E16:F16"/>
    <mergeCell ref="G16:H16"/>
    <mergeCell ref="I16:J16"/>
    <mergeCell ref="K16:L16"/>
    <mergeCell ref="A64:L64"/>
    <mergeCell ref="A62:L62"/>
    <mergeCell ref="A63:L63"/>
    <mergeCell ref="J58:L58"/>
    <mergeCell ref="A6:L6"/>
    <mergeCell ref="A11:L11"/>
    <mergeCell ref="A12:D12"/>
    <mergeCell ref="A13:J13"/>
    <mergeCell ref="A14:J14"/>
    <mergeCell ref="K54:L54"/>
    <mergeCell ref="A54:D54"/>
    <mergeCell ref="A57:L57"/>
    <mergeCell ref="E54:F54"/>
    <mergeCell ref="G54:H54"/>
    <mergeCell ref="I54:J54"/>
  </mergeCells>
  <dataValidations count="1">
    <dataValidation type="list" allowBlank="1" showInputMessage="1" showErrorMessage="1" prompt="AVISO - Favor selecionar da lista!" sqref="E17:L17">
      <formula1>"VALOR ANUAL,VALOR MENSAL,VALOR TRIMESTRAL,VALOR GLOBAL,VALOR UNITÁRIO,VALOR TOTAL"</formula1>
    </dataValidation>
  </dataValidations>
  <printOptions horizontalCentered="1"/>
  <pageMargins left="0.25" right="0.25" top="0.75" bottom="0.75" header="0" footer="0"/>
  <pageSetup paperSize="9" scale="67" fitToHeight="0" orientation="landscape" horizontalDpi="360" verticalDpi="360" r:id="rId1"/>
  <headerFooter>
    <oddFooter>&amp;LPág: &amp;P de</oddFooter>
  </headerFooter>
  <rowBreaks count="1" manualBreakCount="1">
    <brk id="4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MAPA_DE_PRECOS</vt:lpstr>
      <vt:lpstr>MAPA_DE_PRECOS!Area_de_impressao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Deuzelina França</dc:creator>
  <cp:lastModifiedBy>02803822199</cp:lastModifiedBy>
  <cp:lastPrinted>2022-08-25T23:29:03Z</cp:lastPrinted>
  <dcterms:created xsi:type="dcterms:W3CDTF">2022-03-25T13:01:55Z</dcterms:created>
  <dcterms:modified xsi:type="dcterms:W3CDTF">2023-09-22T13:02:06Z</dcterms:modified>
</cp:coreProperties>
</file>