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ontrole Interno\3.6 GEON - ELAINE\CHECKLISTS\PRESTAÇÃO DE CONTAS ANUAL\Orientações para o ano de 2024\"/>
    </mc:Choice>
  </mc:AlternateContent>
  <xr:revisionPtr revIDLastSave="0" documentId="13_ncr:1_{D4364B2B-15C5-4AD0-86FF-60CB19BC159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ELO" sheetId="1" r:id="rId1"/>
    <sheet name="CONTAS CONF.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4" i="1" l="1"/>
  <c r="K24" i="1"/>
  <c r="N19" i="1"/>
  <c r="I19" i="1"/>
  <c r="N18" i="1"/>
  <c r="N24" i="1" s="1"/>
  <c r="I18" i="1"/>
  <c r="N25" i="1" s="1"/>
  <c r="N17" i="1"/>
  <c r="L17" i="1"/>
  <c r="K17" i="1"/>
  <c r="I17" i="1"/>
  <c r="I24" i="1" l="1"/>
</calcChain>
</file>

<file path=xl/sharedStrings.xml><?xml version="1.0" encoding="utf-8"?>
<sst xmlns="http://schemas.openxmlformats.org/spreadsheetml/2006/main" count="40" uniqueCount="40">
  <si>
    <t>DEMONSTRATIVO DOS CRÉDITOS ADICIONAIS ABERTOS - ANEXO - 11A</t>
  </si>
  <si>
    <t>090400 - CONTROLADORIA GERAL DO ESTADO</t>
  </si>
  <si>
    <t>DEC/LEI</t>
  </si>
  <si>
    <t>DATA</t>
  </si>
  <si>
    <t>DOE</t>
  </si>
  <si>
    <t>I.E.</t>
  </si>
  <si>
    <t>FONTE</t>
  </si>
  <si>
    <t xml:space="preserve">MARCADOR </t>
  </si>
  <si>
    <t>UG ACRESCIDA</t>
  </si>
  <si>
    <t>DESTINAÇÃO DOS RECURSOS</t>
  </si>
  <si>
    <t>ORIGEM DOS RECURSOS</t>
  </si>
  <si>
    <t>SUPLEMENTAR (a)</t>
  </si>
  <si>
    <t>I e II</t>
  </si>
  <si>
    <t>ESPECIAL (b)</t>
  </si>
  <si>
    <t>EXTRAORDINÁRIO (c)</t>
  </si>
  <si>
    <t>UG DEDUZIDA / ORIGEM DOS RECURSOS</t>
  </si>
  <si>
    <t>IMPORTÂNCIA (d)</t>
  </si>
  <si>
    <t>TOTAL</t>
  </si>
  <si>
    <t>CRÉDITO ADICIONAL PRÓPRIO (I)</t>
  </si>
  <si>
    <t>REDUÇÃO PRÓPRIA (III)</t>
  </si>
  <si>
    <t>CRÉDITO ADICIONAL DE TERCEIROS (II)</t>
  </si>
  <si>
    <t>REDUÇÃO DE TERCEIROS (IV)</t>
  </si>
  <si>
    <t>EXCESSO DE ARRECADAÇÃO (V)</t>
  </si>
  <si>
    <t>SUPERAVIT FINANCEIRO (VI)</t>
  </si>
  <si>
    <t>SUPERAVIT FINANC. - DOT. ESPECIAL (VII)</t>
  </si>
  <si>
    <t>TOTAL DAS MOVIMENTAÇÕES DOS CRÉDITOS (I + II)</t>
  </si>
  <si>
    <t>TOTAL DAS MOVIMENTAÇÕES DOS CRÉDITOS (III + IV + V + VI + VII)</t>
  </si>
  <si>
    <t>RESULTADO DAS MOVIMENTAÇÕES DOS CRÉDITOS (I - III)</t>
  </si>
  <si>
    <t>CONTAS CONTÁBEIS PARA CONFERÊNCIA:</t>
  </si>
  <si>
    <t>CRÉDITO SUPLEMENTAR (Crédito Adicional Próprio)</t>
  </si>
  <si>
    <t>CRÉDITO ESPECIAL (Crédito Adicional Próprio)</t>
  </si>
  <si>
    <t>CRÉDITO EXTRAORDINÁRIO (Crédito Adicional Próprio)</t>
  </si>
  <si>
    <t>CANCELAMENTO/ REMANEJAMENTO (Redução Própria)</t>
  </si>
  <si>
    <t>EXCESSO DE ARRECADAÇÃO</t>
  </si>
  <si>
    <t>SUPERÁVIT FINANCEIRO</t>
  </si>
  <si>
    <t>RESULTADO DA MOVIMENTAÇÃO DOS CRÉDITOS (COLUNA ALTERAÇÕES)</t>
  </si>
  <si>
    <t>ANEXO11</t>
  </si>
  <si>
    <t xml:space="preserve">Para controle dos créditos adicionais abertos, foram utilizadas três modalidades de créditos adicionais: Crédito adicional I - Percentual de 30% que é aplicado sobre o total da despesa inicialmente fixada em cada esfera orçamentária, Crédito adicional II - Exceções previstas no parágrafo único do art. 6º da LOA-2022 e Crédito adicional III - Acima do limite da LOA-2022.  </t>
  </si>
  <si>
    <t>Exercício: 2024</t>
  </si>
  <si>
    <t>Palmas - TO, 31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</si>
</sst>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_(* #,##0.00_);_(* \(#,##0.00\);_(* \-??_);_(@_)"/>
    <numFmt numFmtId="166" formatCode="#,##0.00;[Red]#,##0.00"/>
    <numFmt numFmtId="167" formatCode="d/m/yyyy"/>
  </numFmts>
  <fonts count="10" x14ac:knownFonts="1">
    <font>
      <sz val="10"/>
      <name val="Arial"/>
      <charset val="1"/>
    </font>
    <font>
      <sz val="8"/>
      <name val="Times New Roman"/>
      <family val="1"/>
      <charset val="1"/>
    </font>
    <font>
      <b/>
      <sz val="8"/>
      <name val="Courier New"/>
      <family val="3"/>
      <charset val="1"/>
    </font>
    <font>
      <sz val="8"/>
      <name val="Courier New"/>
      <family val="3"/>
      <charset val="1"/>
    </font>
    <font>
      <b/>
      <sz val="8"/>
      <name val="Times New Roman"/>
      <family val="1"/>
      <charset val="1"/>
    </font>
    <font>
      <sz val="8"/>
      <color rgb="FF000000"/>
      <name val="Courier New"/>
      <family val="3"/>
      <charset val="1"/>
    </font>
    <font>
      <b/>
      <sz val="8"/>
      <color rgb="FFFFFFFF"/>
      <name val="Courier New"/>
      <family val="3"/>
      <charset val="1"/>
    </font>
    <font>
      <sz val="10"/>
      <name val="Tahoma"/>
      <family val="2"/>
      <charset val="1"/>
    </font>
    <font>
      <b/>
      <sz val="10"/>
      <name val="Tahoma"/>
      <family val="2"/>
      <charset val="1"/>
    </font>
    <font>
      <sz val="1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6D9F1"/>
      </patternFill>
    </fill>
    <fill>
      <patternFill patternType="solid">
        <fgColor rgb="FF808080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558ED5"/>
        <bgColor rgb="FF808080"/>
      </patternFill>
    </fill>
    <fill>
      <patternFill patternType="solid">
        <fgColor rgb="FFC6D9F1"/>
        <bgColor rgb="FFBFBFBF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5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164" fontId="9" fillId="0" borderId="0" applyBorder="0" applyProtection="0"/>
  </cellStyleXfs>
  <cellXfs count="71">
    <xf numFmtId="0" fontId="0" fillId="0" borderId="0" xfId="0"/>
    <xf numFmtId="0" fontId="8" fillId="6" borderId="22" xfId="0" applyFont="1" applyFill="1" applyBorder="1" applyAlignment="1">
      <alignment horizontal="center" vertical="center"/>
    </xf>
    <xf numFmtId="49" fontId="3" fillId="0" borderId="0" xfId="1" applyNumberFormat="1" applyFont="1" applyBorder="1" applyAlignment="1" applyProtection="1">
      <alignment horizontal="left"/>
    </xf>
    <xf numFmtId="165" fontId="6" fillId="5" borderId="21" xfId="1" applyFont="1" applyFill="1" applyBorder="1" applyAlignment="1" applyProtection="1">
      <alignment horizontal="center" vertical="center"/>
    </xf>
    <xf numFmtId="165" fontId="2" fillId="4" borderId="14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1" applyFont="1" applyBorder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left" vertical="center" wrapText="1"/>
    </xf>
    <xf numFmtId="166" fontId="3" fillId="0" borderId="11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167" fontId="3" fillId="2" borderId="10" xfId="0" applyNumberFormat="1" applyFont="1" applyFill="1" applyBorder="1" applyAlignment="1">
      <alignment horizontal="center" vertical="center" wrapText="1"/>
    </xf>
    <xf numFmtId="166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165" fontId="2" fillId="3" borderId="14" xfId="1" applyFont="1" applyFill="1" applyBorder="1" applyAlignment="1" applyProtection="1">
      <alignment vertical="center"/>
    </xf>
    <xf numFmtId="0" fontId="2" fillId="3" borderId="12" xfId="0" applyFont="1" applyFill="1" applyBorder="1" applyAlignment="1">
      <alignment vertical="center"/>
    </xf>
    <xf numFmtId="166" fontId="2" fillId="3" borderId="12" xfId="0" applyNumberFormat="1" applyFont="1" applyFill="1" applyBorder="1" applyAlignment="1">
      <alignment vertical="center"/>
    </xf>
    <xf numFmtId="4" fontId="2" fillId="3" borderId="12" xfId="0" applyNumberFormat="1" applyFont="1" applyFill="1" applyBorder="1" applyAlignment="1">
      <alignment horizontal="right" vertical="center" wrapText="1"/>
    </xf>
    <xf numFmtId="166" fontId="2" fillId="3" borderId="13" xfId="0" applyNumberFormat="1" applyFont="1" applyFill="1" applyBorder="1" applyAlignment="1">
      <alignment vertical="center"/>
    </xf>
    <xf numFmtId="166" fontId="1" fillId="0" borderId="0" xfId="0" applyNumberFormat="1" applyFont="1"/>
    <xf numFmtId="165" fontId="2" fillId="3" borderId="15" xfId="1" applyFont="1" applyFill="1" applyBorder="1" applyAlignment="1" applyProtection="1">
      <alignment vertical="center"/>
    </xf>
    <xf numFmtId="0" fontId="2" fillId="3" borderId="16" xfId="0" applyFont="1" applyFill="1" applyBorder="1" applyAlignment="1">
      <alignment vertical="center"/>
    </xf>
    <xf numFmtId="166" fontId="2" fillId="3" borderId="16" xfId="0" applyNumberFormat="1" applyFont="1" applyFill="1" applyBorder="1" applyAlignment="1">
      <alignment vertical="center"/>
    </xf>
    <xf numFmtId="4" fontId="2" fillId="3" borderId="16" xfId="0" applyNumberFormat="1" applyFont="1" applyFill="1" applyBorder="1" applyAlignment="1">
      <alignment horizontal="right" vertical="center" wrapText="1"/>
    </xf>
    <xf numFmtId="166" fontId="2" fillId="3" borderId="17" xfId="0" applyNumberFormat="1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165" fontId="3" fillId="0" borderId="15" xfId="1" applyFont="1" applyBorder="1" applyAlignment="1" applyProtection="1">
      <alignment vertical="center"/>
    </xf>
    <xf numFmtId="165" fontId="1" fillId="0" borderId="18" xfId="1" applyFont="1" applyBorder="1" applyAlignment="1" applyProtection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66" fontId="2" fillId="4" borderId="12" xfId="0" applyNumberFormat="1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4" fontId="2" fillId="4" borderId="12" xfId="0" applyNumberFormat="1" applyFont="1" applyFill="1" applyBorder="1" applyAlignment="1">
      <alignment horizontal="right" vertical="center" wrapText="1"/>
    </xf>
    <xf numFmtId="166" fontId="2" fillId="4" borderId="3" xfId="0" applyNumberFormat="1" applyFont="1" applyFill="1" applyBorder="1" applyAlignment="1">
      <alignment vertical="center"/>
    </xf>
    <xf numFmtId="165" fontId="6" fillId="5" borderId="3" xfId="1" applyFont="1" applyFill="1" applyBorder="1" applyAlignment="1" applyProtection="1">
      <alignment vertical="center"/>
    </xf>
    <xf numFmtId="49" fontId="3" fillId="0" borderId="0" xfId="1" applyNumberFormat="1" applyFont="1" applyBorder="1" applyAlignment="1" applyProtection="1">
      <alignment horizontal="left"/>
    </xf>
    <xf numFmtId="164" fontId="1" fillId="0" borderId="0" xfId="0" applyNumberFormat="1" applyFont="1" applyAlignment="1">
      <alignment vertical="center"/>
    </xf>
    <xf numFmtId="0" fontId="7" fillId="0" borderId="0" xfId="0" applyFont="1"/>
    <xf numFmtId="0" fontId="7" fillId="7" borderId="23" xfId="0" applyFont="1" applyFill="1" applyBorder="1" applyAlignment="1">
      <alignment vertical="center"/>
    </xf>
    <xf numFmtId="0" fontId="7" fillId="7" borderId="24" xfId="0" applyFont="1" applyFill="1" applyBorder="1" applyAlignment="1">
      <alignment vertical="center"/>
    </xf>
    <xf numFmtId="0" fontId="7" fillId="7" borderId="25" xfId="0" applyFont="1" applyFill="1" applyBorder="1" applyAlignment="1">
      <alignment vertical="center"/>
    </xf>
    <xf numFmtId="0" fontId="7" fillId="7" borderId="26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</cellXfs>
  <cellStyles count="5">
    <cellStyle name="Normal" xfId="0" builtinId="0"/>
    <cellStyle name="Vírgula" xfId="1" builtinId="3"/>
    <cellStyle name="Vírgula 2" xfId="2" xr:uid="{00000000-0005-0000-0000-000006000000}"/>
    <cellStyle name="Vírgula 2 2" xfId="3" xr:uid="{00000000-0005-0000-0000-000007000000}"/>
    <cellStyle name="Vírgula 3" xfId="4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7"/>
  <sheetViews>
    <sheetView tabSelected="1" zoomScaleNormal="100" workbookViewId="0">
      <selection activeCell="M5" sqref="M5:N5"/>
    </sheetView>
  </sheetViews>
  <sheetFormatPr defaultColWidth="9.140625" defaultRowHeight="11.25" x14ac:dyDescent="0.2"/>
  <cols>
    <col min="1" max="1" width="4.7109375" style="15" customWidth="1"/>
    <col min="2" max="2" width="9.28515625" style="16" customWidth="1"/>
    <col min="3" max="3" width="13.28515625" style="15" customWidth="1"/>
    <col min="4" max="4" width="6.85546875" style="15" customWidth="1"/>
    <col min="5" max="7" width="9.42578125" style="15" customWidth="1"/>
    <col min="8" max="8" width="46.42578125" style="15" customWidth="1"/>
    <col min="9" max="9" width="16.42578125" style="15" customWidth="1"/>
    <col min="10" max="10" width="9.85546875" style="15" customWidth="1"/>
    <col min="11" max="11" width="13.140625" style="15" customWidth="1"/>
    <col min="12" max="12" width="19" style="15" customWidth="1"/>
    <col min="13" max="13" width="62.7109375" style="15" customWidth="1"/>
    <col min="14" max="14" width="19" style="15" customWidth="1"/>
    <col min="15" max="15" width="9.85546875" style="15" customWidth="1"/>
    <col min="16" max="16" width="10" style="15" customWidth="1"/>
    <col min="17" max="16384" width="9.140625" style="15"/>
  </cols>
  <sheetData>
    <row r="2" spans="2:15" ht="78.75" customHeight="1" x14ac:dyDescent="0.2">
      <c r="H2" s="14"/>
      <c r="I2" s="14"/>
      <c r="J2" s="14"/>
      <c r="K2" s="13"/>
      <c r="L2" s="13"/>
      <c r="M2" s="13"/>
    </row>
    <row r="3" spans="2:15" ht="12.75" customHeight="1" x14ac:dyDescent="0.2">
      <c r="K3" s="17"/>
      <c r="L3" s="17"/>
      <c r="M3" s="17"/>
    </row>
    <row r="4" spans="2:15" ht="11.25" customHeight="1" x14ac:dyDescent="0.2">
      <c r="B4" s="12" t="s">
        <v>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5" ht="12.75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1" t="s">
        <v>1</v>
      </c>
      <c r="N5" s="11"/>
    </row>
    <row r="6" spans="2:15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 t="s">
        <v>38</v>
      </c>
    </row>
    <row r="7" spans="2:15" ht="21" customHeight="1" x14ac:dyDescent="0.2">
      <c r="B7" s="10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8" t="s">
        <v>7</v>
      </c>
      <c r="H7" s="10" t="s">
        <v>8</v>
      </c>
      <c r="I7" s="7" t="s">
        <v>9</v>
      </c>
      <c r="J7" s="7"/>
      <c r="K7" s="7"/>
      <c r="L7" s="7"/>
      <c r="M7" s="6" t="s">
        <v>10</v>
      </c>
      <c r="N7" s="6"/>
      <c r="O7" s="20"/>
    </row>
    <row r="8" spans="2:15" ht="24" customHeight="1" x14ac:dyDescent="0.2">
      <c r="B8" s="10"/>
      <c r="C8" s="9"/>
      <c r="D8" s="9"/>
      <c r="E8" s="9"/>
      <c r="F8" s="9"/>
      <c r="G8" s="8"/>
      <c r="H8" s="10"/>
      <c r="I8" s="21" t="s">
        <v>11</v>
      </c>
      <c r="J8" s="21" t="s">
        <v>12</v>
      </c>
      <c r="K8" s="21" t="s">
        <v>13</v>
      </c>
      <c r="L8" s="22" t="s">
        <v>14</v>
      </c>
      <c r="M8" s="21" t="s">
        <v>15</v>
      </c>
      <c r="N8" s="23" t="s">
        <v>16</v>
      </c>
    </row>
    <row r="9" spans="2:15" x14ac:dyDescent="0.2">
      <c r="B9" s="24"/>
      <c r="C9" s="25"/>
      <c r="D9" s="26"/>
      <c r="E9" s="25"/>
      <c r="F9" s="25"/>
      <c r="G9" s="25"/>
      <c r="H9" s="27"/>
      <c r="I9" s="28"/>
      <c r="J9" s="29"/>
      <c r="K9" s="30"/>
      <c r="L9" s="30"/>
      <c r="M9" s="31"/>
      <c r="N9" s="32"/>
    </row>
    <row r="10" spans="2:15" x14ac:dyDescent="0.2">
      <c r="B10" s="24"/>
      <c r="C10" s="25"/>
      <c r="D10" s="26"/>
      <c r="E10" s="25"/>
      <c r="F10" s="25"/>
      <c r="G10" s="25"/>
      <c r="H10" s="27"/>
      <c r="I10" s="28"/>
      <c r="J10" s="29"/>
      <c r="K10" s="30"/>
      <c r="L10" s="30"/>
      <c r="M10" s="31"/>
      <c r="N10" s="32"/>
    </row>
    <row r="11" spans="2:15" x14ac:dyDescent="0.2">
      <c r="B11" s="24"/>
      <c r="C11" s="25"/>
      <c r="D11" s="26"/>
      <c r="E11" s="25"/>
      <c r="F11" s="25"/>
      <c r="G11" s="25"/>
      <c r="H11" s="27"/>
      <c r="I11" s="28"/>
      <c r="J11" s="33"/>
      <c r="K11" s="30"/>
      <c r="L11" s="30"/>
      <c r="M11" s="31"/>
      <c r="N11" s="32"/>
    </row>
    <row r="12" spans="2:15" x14ac:dyDescent="0.2">
      <c r="B12" s="24"/>
      <c r="C12" s="25"/>
      <c r="D12" s="25"/>
      <c r="E12" s="25"/>
      <c r="F12" s="25"/>
      <c r="G12" s="25"/>
      <c r="H12" s="27"/>
      <c r="I12" s="28"/>
      <c r="J12" s="33"/>
      <c r="K12" s="30"/>
      <c r="L12" s="30"/>
      <c r="M12" s="31"/>
      <c r="N12" s="32"/>
    </row>
    <row r="13" spans="2:15" x14ac:dyDescent="0.2">
      <c r="B13" s="24"/>
      <c r="C13" s="34"/>
      <c r="D13" s="25"/>
      <c r="E13" s="25"/>
      <c r="F13" s="25"/>
      <c r="G13" s="25"/>
      <c r="H13" s="27"/>
      <c r="I13" s="28"/>
      <c r="J13" s="33"/>
      <c r="K13" s="30"/>
      <c r="L13" s="30"/>
      <c r="M13" s="31"/>
      <c r="N13" s="32"/>
    </row>
    <row r="14" spans="2:15" x14ac:dyDescent="0.2">
      <c r="B14" s="24"/>
      <c r="C14" s="34"/>
      <c r="D14" s="25"/>
      <c r="E14" s="25"/>
      <c r="F14" s="25"/>
      <c r="G14" s="25"/>
      <c r="H14" s="27"/>
      <c r="I14" s="28"/>
      <c r="J14" s="33"/>
      <c r="K14" s="30"/>
      <c r="L14" s="30"/>
      <c r="M14" s="31"/>
      <c r="N14" s="32"/>
    </row>
    <row r="15" spans="2:15" x14ac:dyDescent="0.2">
      <c r="B15" s="24"/>
      <c r="C15" s="34"/>
      <c r="D15" s="25"/>
      <c r="E15" s="25"/>
      <c r="F15" s="25"/>
      <c r="G15" s="25"/>
      <c r="H15" s="27"/>
      <c r="I15" s="28"/>
      <c r="J15" s="33"/>
      <c r="K15" s="30"/>
      <c r="L15" s="30"/>
      <c r="M15" s="31"/>
      <c r="N15" s="32"/>
    </row>
    <row r="16" spans="2:15" ht="11.25" customHeight="1" x14ac:dyDescent="0.2">
      <c r="B16" s="24"/>
      <c r="C16" s="34"/>
      <c r="D16" s="25"/>
      <c r="E16" s="25"/>
      <c r="F16" s="25"/>
      <c r="G16" s="25"/>
      <c r="H16" s="27"/>
      <c r="I16" s="28"/>
      <c r="J16" s="33"/>
      <c r="K16" s="30"/>
      <c r="L16" s="30"/>
      <c r="M16" s="31"/>
      <c r="N16" s="32"/>
    </row>
    <row r="17" spans="2:16" ht="15.75" customHeight="1" x14ac:dyDescent="0.2">
      <c r="B17" s="5" t="s">
        <v>17</v>
      </c>
      <c r="C17" s="5"/>
      <c r="D17" s="5"/>
      <c r="E17" s="5"/>
      <c r="F17" s="5"/>
      <c r="G17" s="5"/>
      <c r="H17" s="5"/>
      <c r="I17" s="35">
        <f>SUM(I9:I16)</f>
        <v>0</v>
      </c>
      <c r="J17" s="36"/>
      <c r="K17" s="37">
        <f>SUM(K9:K16)</f>
        <v>0</v>
      </c>
      <c r="L17" s="37">
        <f>SUM(L9:L16)</f>
        <v>0</v>
      </c>
      <c r="M17" s="36"/>
      <c r="N17" s="38">
        <f>SUM(N9:N16)</f>
        <v>0</v>
      </c>
    </row>
    <row r="18" spans="2:16" ht="12.75" customHeight="1" x14ac:dyDescent="0.2">
      <c r="B18" s="39"/>
      <c r="C18" s="40"/>
      <c r="D18" s="40"/>
      <c r="E18" s="40"/>
      <c r="F18" s="40"/>
      <c r="G18" s="40"/>
      <c r="H18" s="40" t="s">
        <v>18</v>
      </c>
      <c r="I18" s="41">
        <f>I9+I10+I11+I12+I16</f>
        <v>0</v>
      </c>
      <c r="J18" s="40"/>
      <c r="K18" s="42">
        <v>0</v>
      </c>
      <c r="L18" s="42">
        <v>0</v>
      </c>
      <c r="M18" s="40" t="s">
        <v>19</v>
      </c>
      <c r="N18" s="43">
        <f>N9+N10+N11+N12+N13+N14+N15</f>
        <v>0</v>
      </c>
      <c r="O18" s="44"/>
      <c r="P18" s="44"/>
    </row>
    <row r="19" spans="2:16" x14ac:dyDescent="0.2">
      <c r="B19" s="45"/>
      <c r="C19" s="46"/>
      <c r="D19" s="46"/>
      <c r="E19" s="46"/>
      <c r="F19" s="46"/>
      <c r="G19" s="46"/>
      <c r="H19" s="46" t="s">
        <v>20</v>
      </c>
      <c r="I19" s="47">
        <f>I13+I14+I15</f>
        <v>0</v>
      </c>
      <c r="J19" s="46"/>
      <c r="K19" s="48">
        <v>0</v>
      </c>
      <c r="L19" s="48">
        <v>0</v>
      </c>
      <c r="M19" s="46" t="s">
        <v>21</v>
      </c>
      <c r="N19" s="49">
        <f>N16</f>
        <v>0</v>
      </c>
      <c r="O19" s="44"/>
      <c r="P19" s="44"/>
    </row>
    <row r="20" spans="2:16" x14ac:dyDescent="0.2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2" t="s">
        <v>22</v>
      </c>
      <c r="N20" s="53">
        <v>0</v>
      </c>
      <c r="O20" s="44"/>
      <c r="P20" s="44"/>
    </row>
    <row r="21" spans="2:16" x14ac:dyDescent="0.2">
      <c r="B21" s="54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 t="s">
        <v>23</v>
      </c>
      <c r="N21" s="53">
        <v>0</v>
      </c>
      <c r="O21" s="44"/>
      <c r="P21" s="44"/>
    </row>
    <row r="22" spans="2:16" x14ac:dyDescent="0.2">
      <c r="B22" s="54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 t="s">
        <v>24</v>
      </c>
      <c r="N22" s="53">
        <v>0</v>
      </c>
      <c r="O22" s="44"/>
      <c r="P22" s="44"/>
    </row>
    <row r="23" spans="2:16" x14ac:dyDescent="0.2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</row>
    <row r="24" spans="2:16" x14ac:dyDescent="0.2">
      <c r="B24" s="4" t="s">
        <v>25</v>
      </c>
      <c r="C24" s="4"/>
      <c r="D24" s="4"/>
      <c r="E24" s="4"/>
      <c r="F24" s="4"/>
      <c r="G24" s="4"/>
      <c r="H24" s="4"/>
      <c r="I24" s="58">
        <f>I18+I19</f>
        <v>0</v>
      </c>
      <c r="J24" s="59"/>
      <c r="K24" s="60">
        <f>K18+K19</f>
        <v>0</v>
      </c>
      <c r="L24" s="60">
        <f>L18+L19</f>
        <v>0</v>
      </c>
      <c r="M24" s="59" t="s">
        <v>26</v>
      </c>
      <c r="N24" s="61">
        <f>SUM(N18:N23)</f>
        <v>0</v>
      </c>
    </row>
    <row r="25" spans="2:16" ht="13.5" customHeight="1" x14ac:dyDescent="0.2">
      <c r="B25" s="3" t="s">
        <v>27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62">
        <f>I18-N18</f>
        <v>0</v>
      </c>
    </row>
    <row r="27" spans="2:16" x14ac:dyDescent="0.2">
      <c r="B27" s="2" t="s">
        <v>39</v>
      </c>
      <c r="C27" s="2"/>
      <c r="D27" s="2"/>
      <c r="E27" s="2"/>
      <c r="F27" s="63"/>
      <c r="G27" s="63"/>
      <c r="O27" s="64"/>
    </row>
  </sheetData>
  <mergeCells count="17">
    <mergeCell ref="B17:H17"/>
    <mergeCell ref="B24:H24"/>
    <mergeCell ref="B25:M25"/>
    <mergeCell ref="B27:E27"/>
    <mergeCell ref="H2:J2"/>
    <mergeCell ref="K2:M2"/>
    <mergeCell ref="B4:N4"/>
    <mergeCell ref="M5:N5"/>
    <mergeCell ref="B7:B8"/>
    <mergeCell ref="C7:C8"/>
    <mergeCell ref="D7:D8"/>
    <mergeCell ref="E7:E8"/>
    <mergeCell ref="F7:F8"/>
    <mergeCell ref="G7:G8"/>
    <mergeCell ref="H7:H8"/>
    <mergeCell ref="I7:L7"/>
    <mergeCell ref="M7:N7"/>
  </mergeCells>
  <pageMargins left="0.51180555555555596" right="0.51180555555555596" top="0.78749999999999998" bottom="0.78749999999999998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>
      <selection activeCell="B6" sqref="B6"/>
    </sheetView>
  </sheetViews>
  <sheetFormatPr defaultColWidth="9.140625" defaultRowHeight="12.75" x14ac:dyDescent="0.2"/>
  <cols>
    <col min="1" max="1" width="63.7109375" style="65" customWidth="1"/>
    <col min="2" max="2" width="10" style="65" customWidth="1"/>
    <col min="3" max="16384" width="9.140625" style="65"/>
  </cols>
  <sheetData>
    <row r="1" spans="1:2" x14ac:dyDescent="0.2">
      <c r="A1" s="1" t="s">
        <v>28</v>
      </c>
      <c r="B1" s="1"/>
    </row>
    <row r="2" spans="1:2" x14ac:dyDescent="0.2">
      <c r="A2" s="66" t="s">
        <v>29</v>
      </c>
      <c r="B2" s="67">
        <v>522120100</v>
      </c>
    </row>
    <row r="3" spans="1:2" x14ac:dyDescent="0.2">
      <c r="A3" s="66" t="s">
        <v>30</v>
      </c>
      <c r="B3" s="67">
        <v>522120200</v>
      </c>
    </row>
    <row r="4" spans="1:2" x14ac:dyDescent="0.2">
      <c r="A4" s="66" t="s">
        <v>31</v>
      </c>
      <c r="B4" s="67">
        <v>522120300</v>
      </c>
    </row>
    <row r="5" spans="1:2" x14ac:dyDescent="0.2">
      <c r="A5" s="66" t="s">
        <v>32</v>
      </c>
      <c r="B5" s="67">
        <v>522190000</v>
      </c>
    </row>
    <row r="6" spans="1:2" x14ac:dyDescent="0.2">
      <c r="A6" s="66" t="s">
        <v>33</v>
      </c>
      <c r="B6" s="67">
        <v>522130200</v>
      </c>
    </row>
    <row r="7" spans="1:2" x14ac:dyDescent="0.2">
      <c r="A7" s="66" t="s">
        <v>34</v>
      </c>
      <c r="B7" s="67">
        <v>522130100</v>
      </c>
    </row>
    <row r="8" spans="1:2" x14ac:dyDescent="0.2">
      <c r="A8" s="68" t="s">
        <v>35</v>
      </c>
      <c r="B8" s="69" t="s">
        <v>36</v>
      </c>
    </row>
    <row r="11" spans="1:2" ht="72" customHeight="1" x14ac:dyDescent="0.2">
      <c r="A11" s="70" t="s">
        <v>37</v>
      </c>
      <c r="B11" s="70"/>
    </row>
  </sheetData>
  <mergeCells count="2">
    <mergeCell ref="A1:B1"/>
    <mergeCell ref="A11:B11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</vt:lpstr>
      <vt:lpstr>CONTAS CONF.</vt:lpstr>
    </vt:vector>
  </TitlesOfParts>
  <Company>SEPLAN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edilson gomes pereira</dc:creator>
  <dc:description/>
  <cp:lastModifiedBy>Elaine Zanetti</cp:lastModifiedBy>
  <cp:revision>0</cp:revision>
  <cp:lastPrinted>2021-10-19T14:42:18Z</cp:lastPrinted>
  <dcterms:created xsi:type="dcterms:W3CDTF">2000-03-08T17:04:00Z</dcterms:created>
  <dcterms:modified xsi:type="dcterms:W3CDTF">2024-11-28T13:49:53Z</dcterms:modified>
  <dc:language>pt-BR</dc:language>
</cp:coreProperties>
</file>